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70" tabRatio="500" activeTab="0"/>
  </bookViews>
  <sheets>
    <sheet name="POPIS DEL" sheetId="1" r:id="rId1"/>
    <sheet name="ZG. KONSTRUKCIJA" sheetId="2" r:id="rId2"/>
  </sheets>
  <definedNames>
    <definedName name="_xlnm.Print_Area" localSheetId="0">'POPIS DEL'!$A$1:$I$31</definedName>
    <definedName name="_xlnm.Print_Area" localSheetId="1">'ZG. KONSTRUKCIJA'!$A$1:$G$164</definedName>
  </definedNames>
  <calcPr fullCalcOnLoad="1"/>
</workbook>
</file>

<file path=xl/sharedStrings.xml><?xml version="1.0" encoding="utf-8"?>
<sst xmlns="http://schemas.openxmlformats.org/spreadsheetml/2006/main" count="221" uniqueCount="96">
  <si>
    <t>SKLADIŠČNI OBJEKT ZA AVTOMOBILE -  FAZA  2A</t>
  </si>
  <si>
    <t>1.</t>
  </si>
  <si>
    <t>2.</t>
  </si>
  <si>
    <t>ZGORNJA KONSTRUKCIJA</t>
  </si>
  <si>
    <t>3.</t>
  </si>
  <si>
    <t>SKLADIŠČNI OBJEKT ZA AVTOMOBILE - OBJEKT 2A</t>
  </si>
  <si>
    <t>A</t>
  </si>
  <si>
    <t>B</t>
  </si>
  <si>
    <t>C</t>
  </si>
  <si>
    <t>D</t>
  </si>
  <si>
    <t>E</t>
  </si>
  <si>
    <t>F</t>
  </si>
  <si>
    <t>oznaka</t>
  </si>
  <si>
    <t>opis postavke</t>
  </si>
  <si>
    <t>količina</t>
  </si>
  <si>
    <t>enota</t>
  </si>
  <si>
    <t>projektantska</t>
  </si>
  <si>
    <t>količina x cena</t>
  </si>
  <si>
    <t>postavke</t>
  </si>
  <si>
    <t>cena za enoto</t>
  </si>
  <si>
    <t xml:space="preserve"> </t>
  </si>
  <si>
    <t>001</t>
  </si>
  <si>
    <t>002</t>
  </si>
  <si>
    <t>003</t>
  </si>
  <si>
    <r>
      <rPr>
        <b/>
        <sz val="9"/>
        <rFont val="Symbol"/>
        <family val="1"/>
      </rPr>
      <t>S</t>
    </r>
    <r>
      <rPr>
        <b/>
        <sz val="9"/>
        <rFont val="Arial CE"/>
        <family val="0"/>
      </rPr>
      <t xml:space="preserve"> =</t>
    </r>
  </si>
  <si>
    <t>004</t>
  </si>
  <si>
    <t>m3</t>
  </si>
  <si>
    <t>m</t>
  </si>
  <si>
    <t>kom</t>
  </si>
  <si>
    <t>A.</t>
  </si>
  <si>
    <t>TEMELJNE GREDE</t>
  </si>
  <si>
    <t>Dvostranski opaž pilotnih gred višine 1,0 m.
Postavka vključuje pripravo, montažo, demontažo in čiščenje. Vključno vsa sredstva opiranja in vezanja opaža.</t>
  </si>
  <si>
    <t>m2</t>
  </si>
  <si>
    <t>Podložni beton pod temelji v debelini 10 cm.
Postavka vključuje dobavo, izdelavo in vgradnjo z zgostitvijo in poravnavanjem.
Zajeti so vsi potrebnimi ukrepi za negovanje mladega betona - preprečevanje razpok zaradi krčenja in hidratacijskih procesov.
C 12/15_X0_Dmax 16 mm</t>
  </si>
  <si>
    <t xml:space="preserve">Temeljne grede dimenzij 1,0 x 1,0 m.
Postavka vključuje dobavo, izdelavo in vgradnjo z zgostitvijo in poravnavanjem.
Zajeti so vsi potrebnimi ukrepi za negovanje mladega betona - preprečevanje razpok zaradi krčenja in hidratacijskih procesov.
C 30/37_XS3_PV-II_Dmax 32 mm 
</t>
  </si>
  <si>
    <t>Izvedba, dobava, eventuelno čiščenje in polaganje betonskega jekla.
Zajeta armatura temeljnih gred in vertikalna ter stremenska armatura stebrov do nivoja I. etaže. Vertikalna armatura stebrov se ne preklaplja ampak stikuje z vijačnimi priključki nivoja kvalitete Betomax, Lenton.
Vračunati je potrebno betonske distančnike za zagotovitev zaščitnega sloja betona.
Pred betoniranjem je potrebno organizirati pravočasen prevzem armature po nadzorni službi.
Armatura pilotov je obračunana posebej - glej postavko 03.001</t>
  </si>
  <si>
    <t xml:space="preserve"> bet. jeklo S 500 - visoko duktilno do fi 12 mm</t>
  </si>
  <si>
    <t>kg</t>
  </si>
  <si>
    <t xml:space="preserve"> bet. jeklo S 500 - visoko duktilno fi 14 mm in več</t>
  </si>
  <si>
    <t>Stikovanje vertikalne armature stebrov se izvede z vijačnimi priključki (tip Betomax, Lenton).</t>
  </si>
  <si>
    <t>Premer palic fi 25 mm</t>
  </si>
  <si>
    <t>Premer palic fi 28 mm</t>
  </si>
  <si>
    <t>TEMELJNE GREDE - SKUPAJ</t>
  </si>
  <si>
    <t>B.</t>
  </si>
  <si>
    <t>TALNA PLOŠČA</t>
  </si>
  <si>
    <t>TESARSKA DELA</t>
  </si>
  <si>
    <t>Opaži samostojnih temeljnih talnih plošč. Priprava, montaža, demontaža in čiščenje. Vključno vsa sredstva opiranja in vezanja. Izbira materiala po presoji izvajalca.</t>
  </si>
  <si>
    <r>
      <rPr>
        <sz val="10"/>
        <rFont val="Arial"/>
        <family val="2"/>
      </rPr>
      <t>m</t>
    </r>
    <r>
      <rPr>
        <vertAlign val="superscript"/>
        <sz val="10"/>
        <rFont val="Arial"/>
        <family val="2"/>
      </rPr>
      <t>2</t>
    </r>
  </si>
  <si>
    <t>ŽELEZOKRIVSKA DELA</t>
  </si>
  <si>
    <r>
      <rPr>
        <sz val="10"/>
        <rFont val="Arial"/>
        <family val="2"/>
      </rPr>
      <t xml:space="preserve">do </t>
    </r>
    <r>
      <rPr>
        <sz val="10"/>
        <rFont val="Symbol"/>
        <family val="1"/>
      </rPr>
      <t>f</t>
    </r>
    <r>
      <rPr>
        <sz val="10"/>
        <rFont val="Arial CE"/>
        <family val="0"/>
      </rPr>
      <t>12</t>
    </r>
  </si>
  <si>
    <r>
      <rPr>
        <sz val="10"/>
        <rFont val="Arial"/>
        <family val="2"/>
      </rPr>
      <t xml:space="preserve">nad </t>
    </r>
    <r>
      <rPr>
        <sz val="10"/>
        <rFont val="Symbol"/>
        <family val="1"/>
      </rPr>
      <t>f</t>
    </r>
    <r>
      <rPr>
        <sz val="10"/>
        <rFont val="Arial CE"/>
        <family val="0"/>
      </rPr>
      <t>12</t>
    </r>
  </si>
  <si>
    <t>armaturne mreže</t>
  </si>
  <si>
    <t>BETONSKA DELA</t>
  </si>
  <si>
    <t>Pusti beton kot podložni beton pod temeljno ploščo C12/15, debeline d=10cm. Vključno nabava, izdelava in vgradnja z zgostitvijo in poravnavanjem.</t>
  </si>
  <si>
    <t>Vodotesni armirani beton za samostojne temeljne talne plošče, namenjene kasnejši izvedbi masivne ali montažne nadgradnje. Izvedba po detajlu. Postavka vključuje nabavo in vgradnjo z zgostitvijo in poravnavanjem. Pri vgrajevanju je treba upoštevati projektirani profil in toleranco pri poravnavanju 0.01/4.00 m. Beton C30/37</t>
  </si>
  <si>
    <r>
      <rPr>
        <sz val="10"/>
        <rFont val="Arial"/>
        <family val="2"/>
      </rPr>
      <t>m</t>
    </r>
    <r>
      <rPr>
        <vertAlign val="superscript"/>
        <sz val="10"/>
        <rFont val="Arial"/>
        <family val="2"/>
      </rPr>
      <t>3</t>
    </r>
  </si>
  <si>
    <t>ZIDARSKA IN KAMNOSEŠKA DELA</t>
  </si>
  <si>
    <t>Zatesnitev delovnih stikov z ekspanzijskim tesnilnim trakom iz bentonita in kavčuka. Upoštevati ves drobni material ter lepilno maso. Upoštevati nabavo in vgradnjo. D=2.0cm.</t>
  </si>
  <si>
    <t>Dobava in izvedba delovnih stikov v sestavi:
-dobava, rezanje in vgradnja ekspandirane pločevine 8/4-0,5mm  v delovne stike kot ''izgubljen opaž'', višine 13cm', komplet s pritrjevanjem in podpiranjem. Spodnji in zgornji rob plošče se zapre z letvijo.
-dobava, rezanje in vgradnja stiropora v stik med fazami betonaže  -  stiropor deb 1cm, višine 4 cm.
- po betonaži druge faze se stiropor izdolbe do globine 15 mm in zapolni s trajno elastičnim kitom kot npr. Sikaflex PRO-3 ali enakovredno, komplet z vsemi potrebnimi deli, čiščenje, priprava podlage in materiali.</t>
  </si>
  <si>
    <t>m1</t>
  </si>
  <si>
    <t>Izvedba navidezne rege pokrovne plošče:
- med oba nivoja armature pred betonažo se vstavi lesonitna plošča višine ca 13cm, skupaj s pritrditvijo in vezanjem. Na tem mestu se naknadno izvede zareza z diamantno krožno žago v globini 30 mm in širini 10mm. Zareza se po čiščenju, izpihovanju zapolni s trajno elastičnim kitom kot npr. Sikaflex PRO-3 ali enakovredno, komplet z vsemi potrebnimi deli, čiščenje, priprava podlage in materiali.</t>
  </si>
  <si>
    <t>SKUPAJ TALNA PLOŠČA:</t>
  </si>
  <si>
    <t>C.</t>
  </si>
  <si>
    <t>MONOLITNA KONSTRUKCIJA NAD NIVOJEM TALNE PLOŠČE</t>
  </si>
  <si>
    <t>C/1</t>
  </si>
  <si>
    <t xml:space="preserve">Opaž za vidni beton pravokotnih stebrov višine od 2,22 do 2,85 m.
Postavka vključuje pripravo, montažo, demontažo in čiščenje. Vključno vsa sredstva opiranja in vezanja opaža.
</t>
  </si>
  <si>
    <t>Stebri so dimenzij:
- 80 x 55 cm
- 55 x 55 cm
- 55 x 40 cm
- 40 x 80 cm
- 40 x 60 cm</t>
  </si>
  <si>
    <t>Opaž za vidni beton notranjih sten višine 2,22 do 2,85 m.
Postavka vključuje pripravo, montažo, demontažo in čiščenje. Vključno vsa sredstva opiranja in vezanja opaža.</t>
  </si>
  <si>
    <t>Opaž za vidni beton rampe med ploščami v nagibu cca 15.0 %.
Postavka vključuje pripravo, montažo, demontažo in čiščenje. Vključno vsa sredstva opiranja in vezanja opaža.</t>
  </si>
  <si>
    <t>Opaž za vidni beton plošč etaž debeline 28 cm.
V fazi betoniranja plošče morata biti spodnji dve plošči podprti s stojkami nosilnosti 40 kN na maksimalnem rastru 3,5 x 3,0 m.
Postavka vključuje pripravo, montažo, demontažo in čiščenje. Vključno vsa sredstva opiranja in vezanja opaža.</t>
  </si>
  <si>
    <t>005</t>
  </si>
  <si>
    <t>Opaž za vidni beton zunanjih sten in parapetov.
Postavka vključuje pripravo, montažo, demontažo in čiščenje. Vključno vsa sredstva opiranja in vezanja opaža.</t>
  </si>
  <si>
    <t>TESARSKA DELA - SKUPAJ</t>
  </si>
  <si>
    <t>C/2</t>
  </si>
  <si>
    <t>Pravokotni stebri (dimenzije v cm: 80/55, 55/55, 55/40, 40/80, 40/60).
Postavka vključuje dobavo, izdelavo in vgradnjo z zgostitvijo in poravnavanjem.
Zajeti so vsi potrebnimi ukrepi za negovanje mladega betona - preprečevanje razpok zaradi krčenja in hidratacijskih procesov.
C 35/45_XC4,XS1,XF1_PV-I_Dmax 32 mm</t>
  </si>
  <si>
    <t>Prednapete plošče etaž debeline 28 cm. 
Postavka vključuje dobavo, izdelavo in vgradnjo z zgostitvijo in poravnavanjem s toleranco  0,01/4,00 m.
Zajeti so vsi potrebnimi ukrepi za negovanje mladega betona - preprečevanje razpok zaradi krčenja in hidratacijskih procesov.
Obdelava površin z mineralnim posipom zajeta v postavkah 8.001 in 8.002.
C 35/45_XC4,XS1,XF1_PV-II_D max 32 mm</t>
  </si>
  <si>
    <t>Rampe med etažami debeline 30 cm. 
Postavka vključuje dobavo, izdelavo in vgradnjo z zgostitvijo in poravnavanjem.
Zajeti so vsi potrebnimi ukrepi za negovanje mladega betona - preprečevanje razpok zaradi krčenja in hidratacijskih procesov.
C 35/45_XC4,XS1,XF1_PV-II_D max 32 mm</t>
  </si>
  <si>
    <t>Notranje stene debeline 30 cm.
Vključno dobava, izdelava in vgradnja z zgostitvijo in poravnavanjem.
Zajeti so vsi potrebnimi ukrepi za negovanje mladega betona - preprečevanje razpok zaradi krčenja in hidratacijskih procesov.
C 35/45_XC4,XS1,XF1_PV-I_Dmax 32 mm</t>
  </si>
  <si>
    <t>Zunanje stene in parapeti.
Postavka vključuje dobavo, izdelavo in vgradnjo z zgostitvijo in poravnavanjem.
Zajeti so vsi potrebnimi ukrepi za negovanje mladega betona - preprečevanje razpok zaradi krčenja in hidratacijskih procesov.
C 35/45_XC4,XS1,XF1_PV-I_D max 32 mm</t>
  </si>
  <si>
    <t>BETONSKA DELA - SKUPAJ</t>
  </si>
  <si>
    <t>C/3</t>
  </si>
  <si>
    <t>Izvedba, dobava, eventuelno čiščenje in polaganje betonskega jekla.
Vračunati je potrebno betonske distančnike za zagotovitev zaščitnega sloja betona.
Pred betoniranjem je potrebno organizirati pravočasen prevzem armature po nadzorni službi.</t>
  </si>
  <si>
    <t xml:space="preserve">Dobava, priprava, vgradnja in prednapenjanje kablov brez sovpreganja v zaščitni masti in HDPE ceveh premera 20 mm za vzdolžno in prečno prednapenjanje plošče.
Maksimalni raster stebrov 10.5 x 10.7 m.                        </t>
  </si>
  <si>
    <t xml:space="preserve">
V ceno je vračunana uporaba vseh potrebnih delovnih strojev. Pri polaganju kablov je treba upoštevati vse parametre, ki sledijo iz projekta in tehnologije izvedbe.
Za vgradnjo se lahko uporabijo kabli s pripadajočimi napenjalnimi glavami sistema : </t>
  </si>
  <si>
    <t xml:space="preserve">- VT-CMM 02-150 </t>
  </si>
  <si>
    <t xml:space="preserve">Za napenjalno jeklo se uporabijo vrvi 2 x 150 mm2 z min. kvaliteto jekla 1570/1770 MN/m2. </t>
  </si>
  <si>
    <t>- napenjalne glave = 6.728 kom.</t>
  </si>
  <si>
    <t>- skupna teža (2,36 kg/m')</t>
  </si>
  <si>
    <t>ŽELEZOKRIVSKA DELA - SKUPAJ</t>
  </si>
  <si>
    <t>REKAPITULACIJA - MONOLTNA KONSTRUKCIJA NAD NIVOJEM TALNE PLOŠČE</t>
  </si>
  <si>
    <t>ŽELEZOKRIVSKA DELA DELA</t>
  </si>
  <si>
    <t>SKUPAJ - MONOLTNA KONSTRUKCIJA NAD NIVOJEM TALNE PLOŠČE</t>
  </si>
  <si>
    <t>REKAPITULACIJA DEL - zgornja konstrukcija</t>
  </si>
  <si>
    <t>MONOLTNA KONSTRUKCIJA NAD NIVOJEM TALNE PLOŠČE</t>
  </si>
  <si>
    <t>SKUPAJ:</t>
  </si>
  <si>
    <t>POPIS del s količinami -sklop  "ZG KONSTRUKCIJA"  po OBSTOJEČI PZI dokumentaciji</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</si>
</sst>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0.0"/>
    <numFmt numFmtId="168" formatCode="#,##0.00&quot; €&quot;"/>
    <numFmt numFmtId="169" formatCode="#,##0.0"/>
    <numFmt numFmtId="170" formatCode="dd/\ mm/\ yyyy"/>
    <numFmt numFmtId="171" formatCode="#,##0\ _S_I_T"/>
    <numFmt numFmtId="172" formatCode="#,##0.0\ _S_I_T"/>
    <numFmt numFmtId="173" formatCode="_(&quot;SIT&quot;* #,##0.00_);_(&quot;SIT&quot;* \(#,##0.00\);_(&quot;SIT&quot;* \-??_);_(@_)"/>
    <numFmt numFmtId="174" formatCode="#,##0.0\ _€"/>
    <numFmt numFmtId="175" formatCode="_(* #,##0.00_);_(* \(#,##0.00\);_(* \-??_);_(@_)"/>
    <numFmt numFmtId="176" formatCode="#,##0;[Red]#,##0"/>
  </numFmts>
  <fonts count="75">
    <font>
      <sz val="10"/>
      <name val="Arial CE"/>
      <family val="0"/>
    </font>
    <font>
      <sz val="10"/>
      <name val="Arial"/>
      <family val="0"/>
    </font>
    <font>
      <sz val="11"/>
      <name val="Times New Roman CE"/>
      <family val="1"/>
    </font>
    <font>
      <sz val="8"/>
      <color indexed="8"/>
      <name val="Tahoma"/>
      <family val="2"/>
    </font>
    <font>
      <sz val="7"/>
      <color indexed="8"/>
      <name val="Tahoma"/>
      <family val="2"/>
    </font>
    <font>
      <b/>
      <sz val="9"/>
      <color indexed="8"/>
      <name val="Tahoma"/>
      <family val="2"/>
    </font>
    <font>
      <sz val="22"/>
      <name val="Arial CE"/>
      <family val="0"/>
    </font>
    <font>
      <b/>
      <sz val="22"/>
      <color indexed="10"/>
      <name val="Arial CE"/>
      <family val="0"/>
    </font>
    <font>
      <b/>
      <sz val="18"/>
      <name val="Arial CE"/>
      <family val="0"/>
    </font>
    <font>
      <b/>
      <sz val="20"/>
      <name val="Arial CE"/>
      <family val="0"/>
    </font>
    <font>
      <b/>
      <sz val="12"/>
      <name val="Arial CE"/>
      <family val="0"/>
    </font>
    <font>
      <b/>
      <sz val="12"/>
      <name val="Arial"/>
      <family val="2"/>
    </font>
    <font>
      <b/>
      <sz val="14"/>
      <name val="Arial"/>
      <family val="2"/>
    </font>
    <font>
      <b/>
      <sz val="10"/>
      <name val="Arial"/>
      <family val="2"/>
    </font>
    <font>
      <sz val="10"/>
      <name val="SL Dutch"/>
      <family val="0"/>
    </font>
    <font>
      <sz val="9"/>
      <name val="Arial CE"/>
      <family val="2"/>
    </font>
    <font>
      <b/>
      <sz val="9"/>
      <name val="Arial CE"/>
      <family val="0"/>
    </font>
    <font>
      <b/>
      <sz val="8"/>
      <name val="Arial CE"/>
      <family val="0"/>
    </font>
    <font>
      <b/>
      <sz val="9"/>
      <color indexed="9"/>
      <name val="Arial CE"/>
      <family val="2"/>
    </font>
    <font>
      <b/>
      <sz val="9"/>
      <name val="Symbol"/>
      <family val="1"/>
    </font>
    <font>
      <sz val="8"/>
      <name val="Arial CE"/>
      <family val="2"/>
    </font>
    <font>
      <sz val="8"/>
      <color indexed="9"/>
      <name val="Arial CE"/>
      <family val="2"/>
    </font>
    <font>
      <sz val="8"/>
      <name val="SL Dutch"/>
      <family val="0"/>
    </font>
    <font>
      <b/>
      <sz val="8"/>
      <name val="Symbol"/>
      <family val="1"/>
    </font>
    <font>
      <sz val="12"/>
      <name val="Arial CE"/>
      <family val="0"/>
    </font>
    <font>
      <b/>
      <sz val="12"/>
      <color indexed="8"/>
      <name val="Arial"/>
      <family val="2"/>
    </font>
    <font>
      <sz val="10"/>
      <color indexed="17"/>
      <name val="Arial"/>
      <family val="2"/>
    </font>
    <font>
      <sz val="10"/>
      <color indexed="9"/>
      <name val="Arial CE"/>
      <family val="2"/>
    </font>
    <font>
      <sz val="10"/>
      <color indexed="8"/>
      <name val="Arial"/>
      <family val="2"/>
    </font>
    <font>
      <b/>
      <sz val="10"/>
      <color indexed="8"/>
      <name val="Arial"/>
      <family val="2"/>
    </font>
    <font>
      <sz val="10"/>
      <color indexed="10"/>
      <name val="Arial"/>
      <family val="2"/>
    </font>
    <font>
      <vertAlign val="superscript"/>
      <sz val="10"/>
      <name val="Arial"/>
      <family val="2"/>
    </font>
    <font>
      <sz val="10"/>
      <name val="Symbol"/>
      <family val="1"/>
    </font>
    <font>
      <b/>
      <sz val="10"/>
      <name val="SL Dutch"/>
      <family val="0"/>
    </font>
    <font>
      <sz val="11"/>
      <color indexed="8"/>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9"/>
      <name val="Arial"/>
      <family val="2"/>
    </font>
    <font>
      <sz val="9"/>
      <color indexed="9"/>
      <name val="Arial CE"/>
      <family val="2"/>
    </font>
    <font>
      <sz val="10"/>
      <color indexed="9"/>
      <name val="SL Dutc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0"/>
      <name val="Arial CE"/>
      <family val="2"/>
    </font>
    <font>
      <b/>
      <sz val="9"/>
      <color theme="0"/>
      <name val="Arial CE"/>
      <family val="2"/>
    </font>
    <font>
      <sz val="10"/>
      <color theme="0"/>
      <name val="SL Dutch"/>
      <family val="0"/>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color indexed="63"/>
      </top>
      <bottom style="medium">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double">
        <color indexed="8"/>
      </top>
      <bottom>
        <color indexed="63"/>
      </bottom>
    </border>
    <border>
      <left style="thin">
        <color indexed="8"/>
      </left>
      <right>
        <color indexed="63"/>
      </right>
      <top style="double">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double">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hair">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thin"/>
      <bottom style="thin">
        <color indexed="8"/>
      </bottom>
    </border>
    <border>
      <left style="thin">
        <color indexed="8"/>
      </left>
      <right style="thin">
        <color indexed="8"/>
      </right>
      <top style="thin"/>
      <bottom style="thin">
        <color indexed="8"/>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color indexed="8"/>
      </left>
      <right>
        <color indexed="63"/>
      </right>
      <top style="thin">
        <color indexed="8"/>
      </top>
      <bottom style="thin">
        <color indexed="8"/>
      </bottom>
    </border>
    <border>
      <left style="medium"/>
      <right style="thin">
        <color indexed="8"/>
      </right>
      <top style="medium"/>
      <bottom style="medium"/>
    </border>
    <border>
      <left style="thin">
        <color indexed="8"/>
      </left>
      <right>
        <color indexed="63"/>
      </right>
      <top style="medium"/>
      <bottom style="medium"/>
    </border>
    <border>
      <left style="thin">
        <color indexed="8"/>
      </left>
      <right style="thin">
        <color indexed="8"/>
      </right>
      <top style="medium"/>
      <bottom style="mediu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right style="thin"/>
      <top style="thin"/>
      <bottom style="medium"/>
    </border>
    <border>
      <left style="thin"/>
      <right style="thin"/>
      <top>
        <color indexed="63"/>
      </top>
      <bottom style="thin"/>
    </border>
    <border>
      <left style="medium"/>
      <right style="thin"/>
      <top style="thin"/>
      <bottom style="medium"/>
    </border>
    <border>
      <left style="medium"/>
      <right style="thin"/>
      <top style="thin"/>
      <bottom style="thin"/>
    </border>
    <border>
      <left style="medium"/>
      <right>
        <color indexed="63"/>
      </right>
      <top>
        <color indexed="63"/>
      </top>
      <bottom>
        <color indexed="63"/>
      </bottom>
    </border>
    <border>
      <left style="medium"/>
      <right style="thin">
        <color indexed="8"/>
      </right>
      <top style="thin"/>
      <bottom style="thin">
        <color indexed="8"/>
      </bottom>
    </border>
    <border>
      <left style="medium"/>
      <right style="thin"/>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color indexed="8"/>
      </left>
      <right>
        <color indexed="63"/>
      </right>
      <top style="thin"/>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medium">
        <color indexed="8"/>
      </left>
      <right>
        <color indexed="63"/>
      </right>
      <top style="medium">
        <color indexed="8"/>
      </top>
      <bottom>
        <color indexed="63"/>
      </bottom>
    </border>
    <border>
      <left>
        <color indexed="63"/>
      </left>
      <right style="medium">
        <color indexed="8"/>
      </right>
      <top>
        <color indexed="63"/>
      </top>
      <bottom>
        <color indexed="63"/>
      </bottom>
    </border>
    <border>
      <left style="medium"/>
      <right>
        <color indexed="63"/>
      </right>
      <top style="medium"/>
      <bottom>
        <color indexed="63"/>
      </bottom>
    </border>
    <border>
      <left style="medium">
        <color indexed="8"/>
      </left>
      <right style="thin">
        <color indexed="8"/>
      </right>
      <top style="medium"/>
      <bottom>
        <color indexed="63"/>
      </bottom>
    </border>
    <border>
      <left style="thin">
        <color indexed="8"/>
      </left>
      <right style="thin">
        <color indexed="8"/>
      </right>
      <top style="medium"/>
      <bottom>
        <color indexed="63"/>
      </bottom>
    </border>
    <border>
      <left style="medium"/>
      <right style="medium">
        <color indexed="8"/>
      </right>
      <top style="thin">
        <color indexed="8"/>
      </top>
      <bottom>
        <color indexed="63"/>
      </bottom>
    </border>
    <border>
      <left style="medium"/>
      <right>
        <color indexed="63"/>
      </right>
      <top>
        <color indexed="63"/>
      </top>
      <bottom style="thin">
        <color indexed="8"/>
      </bottom>
    </border>
    <border>
      <left style="medium"/>
      <right>
        <color indexed="63"/>
      </right>
      <top style="thin">
        <color indexed="8"/>
      </top>
      <bottom>
        <color indexed="63"/>
      </bottom>
    </border>
    <border>
      <left style="medium"/>
      <right style="medium">
        <color indexed="8"/>
      </right>
      <top>
        <color indexed="63"/>
      </top>
      <bottom>
        <color indexed="63"/>
      </bottom>
    </border>
    <border>
      <left style="medium"/>
      <right style="medium">
        <color indexed="8"/>
      </right>
      <top>
        <color indexed="63"/>
      </top>
      <bottom style="thin">
        <color indexed="8"/>
      </bottom>
    </border>
    <border>
      <left style="medium"/>
      <right>
        <color indexed="63"/>
      </right>
      <top style="double">
        <color indexed="8"/>
      </top>
      <bottom>
        <color indexed="63"/>
      </bottom>
    </border>
    <border>
      <left style="medium"/>
      <right>
        <color indexed="63"/>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color indexed="63"/>
      </bottom>
    </border>
    <border>
      <left style="thin">
        <color indexed="8"/>
      </left>
      <right style="medium"/>
      <top style="medium"/>
      <bottom>
        <color indexed="63"/>
      </bottom>
    </border>
    <border>
      <left>
        <color indexed="63"/>
      </left>
      <right style="medium">
        <color indexed="8"/>
      </right>
      <top style="medium">
        <color indexed="8"/>
      </top>
      <bottom style="thin">
        <color indexed="8"/>
      </bottom>
    </border>
    <border>
      <left style="thin">
        <color indexed="8"/>
      </left>
      <right style="medium"/>
      <top>
        <color indexed="63"/>
      </top>
      <bottom>
        <color indexed="63"/>
      </bottom>
    </border>
    <border>
      <left style="thin">
        <color indexed="8"/>
      </left>
      <right style="medium"/>
      <top style="thin">
        <color indexed="8"/>
      </top>
      <bottom>
        <color indexed="63"/>
      </bottom>
    </border>
    <border>
      <left style="thin">
        <color indexed="8"/>
      </left>
      <right style="medium"/>
      <top>
        <color indexed="63"/>
      </top>
      <bottom style="thin">
        <color indexed="8"/>
      </bottom>
    </border>
    <border>
      <left style="thin">
        <color indexed="8"/>
      </left>
      <right style="medium"/>
      <top>
        <color indexed="63"/>
      </top>
      <bottom style="thin"/>
    </border>
    <border>
      <left style="thin">
        <color indexed="8"/>
      </left>
      <right style="medium"/>
      <top>
        <color indexed="63"/>
      </top>
      <bottom style="double">
        <color indexed="8"/>
      </bottom>
    </border>
    <border>
      <left>
        <color indexed="63"/>
      </left>
      <right style="medium"/>
      <top style="double">
        <color indexed="8"/>
      </top>
      <bottom>
        <color indexed="63"/>
      </bottom>
    </border>
    <border>
      <left>
        <color indexed="63"/>
      </left>
      <right style="medium"/>
      <top>
        <color indexed="63"/>
      </top>
      <bottom style="medium"/>
    </border>
    <border>
      <left style="thin"/>
      <right style="medium"/>
      <top style="thin"/>
      <bottom style="medium"/>
    </border>
    <border>
      <left style="thin"/>
      <right style="medium"/>
      <top style="thin"/>
      <bottom style="thin"/>
    </border>
    <border>
      <left>
        <color indexed="63"/>
      </left>
      <right style="medium"/>
      <top>
        <color indexed="63"/>
      </top>
      <bottom style="thin"/>
    </border>
    <border>
      <left style="thin"/>
      <right style="medium"/>
      <top>
        <color indexed="63"/>
      </top>
      <bottom style="thin"/>
    </border>
    <border>
      <left style="thin">
        <color indexed="8"/>
      </left>
      <right style="medium">
        <color indexed="8"/>
      </right>
      <top>
        <color indexed="63"/>
      </top>
      <bottom style="thin">
        <color indexed="8"/>
      </bottom>
    </border>
    <border>
      <left style="thin">
        <color indexed="8"/>
      </left>
      <right style="medium">
        <color indexed="8"/>
      </right>
      <top>
        <color indexed="63"/>
      </top>
      <bottom style="double">
        <color indexed="8"/>
      </bottom>
    </border>
    <border>
      <left>
        <color indexed="63"/>
      </left>
      <right style="medium">
        <color indexed="8"/>
      </right>
      <top style="double">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5" fontId="0" fillId="0" borderId="0" applyFill="0" applyBorder="0" applyAlignment="0" applyProtection="0"/>
    <xf numFmtId="164" fontId="1" fillId="0" borderId="0" applyFill="0" applyBorder="0" applyAlignment="0" applyProtection="0"/>
    <xf numFmtId="173" fontId="0" fillId="0" borderId="0" applyFill="0" applyBorder="0" applyAlignment="0" applyProtection="0"/>
    <xf numFmtId="42" fontId="1" fillId="0" borderId="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66"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67" fillId="27" borderId="8" applyNumberFormat="0" applyAlignment="0" applyProtection="0"/>
    <xf numFmtId="9" fontId="1" fillId="0" borderId="0" applyFill="0" applyBorder="0" applyAlignment="0" applyProtection="0"/>
    <xf numFmtId="0" fontId="3" fillId="0" borderId="0">
      <alignment horizontal="left" vertical="center"/>
      <protection/>
    </xf>
    <xf numFmtId="0" fontId="4" fillId="0" borderId="0">
      <alignment horizontal="left" vertical="top"/>
      <protection/>
    </xf>
    <xf numFmtId="0" fontId="5" fillId="0" borderId="0">
      <alignment horizontal="right" vertical="center"/>
      <protection/>
    </xf>
    <xf numFmtId="0" fontId="5" fillId="0" borderId="0">
      <alignment horizontal="left" vertical="center"/>
      <protection/>
    </xf>
    <xf numFmtId="0" fontId="4" fillId="0" borderId="0">
      <alignment horizontal="left" vertical="center"/>
      <protection/>
    </xf>
    <xf numFmtId="0" fontId="3" fillId="0" borderId="0">
      <alignment horizontal="left" vertical="top"/>
      <protection/>
    </xf>
    <xf numFmtId="0" fontId="3" fillId="0" borderId="0">
      <alignment horizontal="right" vertical="top"/>
      <protection/>
    </xf>
    <xf numFmtId="0" fontId="3" fillId="0" borderId="0">
      <alignment horizontal="right" vertical="top"/>
      <protection/>
    </xf>
    <xf numFmtId="0" fontId="68" fillId="0" borderId="0" applyNumberFormat="0" applyFill="0" applyBorder="0" applyAlignment="0" applyProtection="0"/>
    <xf numFmtId="0" fontId="69" fillId="0" borderId="9" applyNumberFormat="0" applyFill="0" applyAlignment="0" applyProtection="0"/>
    <xf numFmtId="173" fontId="0" fillId="0" borderId="0" applyFill="0" applyBorder="0" applyAlignment="0" applyProtection="0"/>
    <xf numFmtId="0" fontId="70" fillId="0" borderId="0" applyNumberFormat="0" applyFill="0" applyBorder="0" applyAlignment="0" applyProtection="0"/>
  </cellStyleXfs>
  <cellXfs count="316">
    <xf numFmtId="0" fontId="0" fillId="0" borderId="0" xfId="0" applyAlignment="1">
      <alignment/>
    </xf>
    <xf numFmtId="0" fontId="0" fillId="0" borderId="0" xfId="0" applyFont="1" applyAlignment="1">
      <alignment/>
    </xf>
    <xf numFmtId="0" fontId="6" fillId="0" borderId="0" xfId="0" applyFont="1" applyAlignment="1">
      <alignment vertical="top" wrapText="1"/>
    </xf>
    <xf numFmtId="0" fontId="7"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vertical="top" wrapText="1"/>
    </xf>
    <xf numFmtId="0" fontId="14" fillId="0" borderId="0" xfId="0" applyFont="1" applyAlignment="1">
      <alignment/>
    </xf>
    <xf numFmtId="0" fontId="12" fillId="0" borderId="0" xfId="0" applyFont="1" applyAlignment="1">
      <alignment/>
    </xf>
    <xf numFmtId="0" fontId="14" fillId="0" borderId="0" xfId="0" applyFont="1" applyAlignment="1">
      <alignment horizontal="center"/>
    </xf>
    <xf numFmtId="0" fontId="15" fillId="33" borderId="0" xfId="0" applyFont="1" applyFill="1" applyAlignment="1" applyProtection="1">
      <alignment/>
      <protection hidden="1"/>
    </xf>
    <xf numFmtId="0" fontId="16" fillId="33" borderId="10" xfId="0" applyFont="1" applyFill="1" applyBorder="1" applyAlignment="1" applyProtection="1">
      <alignment horizontal="center"/>
      <protection hidden="1"/>
    </xf>
    <xf numFmtId="0" fontId="16" fillId="33" borderId="11" xfId="0" applyFont="1" applyFill="1" applyBorder="1" applyAlignment="1" applyProtection="1">
      <alignment horizontal="center"/>
      <protection hidden="1"/>
    </xf>
    <xf numFmtId="0" fontId="16" fillId="33" borderId="12" xfId="0" applyFont="1" applyFill="1" applyBorder="1" applyAlignment="1" applyProtection="1">
      <alignment horizontal="center"/>
      <protection hidden="1"/>
    </xf>
    <xf numFmtId="0" fontId="16" fillId="33" borderId="13" xfId="0" applyFont="1" applyFill="1" applyBorder="1" applyAlignment="1" applyProtection="1">
      <alignment horizontal="center"/>
      <protection hidden="1"/>
    </xf>
    <xf numFmtId="0" fontId="16" fillId="33" borderId="14" xfId="0" applyFont="1" applyFill="1" applyBorder="1" applyAlignment="1" applyProtection="1">
      <alignment horizontal="center"/>
      <protection hidden="1"/>
    </xf>
    <xf numFmtId="0" fontId="16" fillId="33" borderId="15" xfId="0" applyFont="1" applyFill="1" applyBorder="1" applyAlignment="1" applyProtection="1">
      <alignment horizontal="center"/>
      <protection hidden="1"/>
    </xf>
    <xf numFmtId="0" fontId="16" fillId="33" borderId="0" xfId="0" applyFont="1" applyFill="1" applyAlignment="1" applyProtection="1">
      <alignment horizontal="center"/>
      <protection hidden="1"/>
    </xf>
    <xf numFmtId="0" fontId="17" fillId="33" borderId="0" xfId="0" applyFont="1" applyFill="1" applyAlignment="1" applyProtection="1">
      <alignment horizontal="center"/>
      <protection hidden="1"/>
    </xf>
    <xf numFmtId="0" fontId="16" fillId="33" borderId="16" xfId="0" applyFont="1" applyFill="1" applyBorder="1" applyAlignment="1" applyProtection="1">
      <alignment horizontal="center"/>
      <protection hidden="1"/>
    </xf>
    <xf numFmtId="0" fontId="16" fillId="33" borderId="17" xfId="0" applyFont="1" applyFill="1" applyBorder="1" applyAlignment="1" applyProtection="1">
      <alignment horizontal="center"/>
      <protection hidden="1"/>
    </xf>
    <xf numFmtId="0" fontId="16" fillId="33" borderId="18" xfId="0" applyFont="1" applyFill="1" applyBorder="1" applyAlignment="1" applyProtection="1">
      <alignment horizontal="center"/>
      <protection hidden="1"/>
    </xf>
    <xf numFmtId="0" fontId="16" fillId="33" borderId="19" xfId="0" applyFont="1" applyFill="1" applyBorder="1" applyAlignment="1" applyProtection="1">
      <alignment horizontal="center"/>
      <protection hidden="1"/>
    </xf>
    <xf numFmtId="0" fontId="17" fillId="33" borderId="19" xfId="0" applyFont="1" applyFill="1" applyBorder="1" applyAlignment="1" applyProtection="1">
      <alignment horizontal="center"/>
      <protection hidden="1"/>
    </xf>
    <xf numFmtId="0" fontId="16" fillId="33" borderId="20" xfId="0" applyFont="1" applyFill="1" applyBorder="1" applyAlignment="1" applyProtection="1">
      <alignment horizontal="center"/>
      <protection hidden="1"/>
    </xf>
    <xf numFmtId="2" fontId="15" fillId="33" borderId="21" xfId="0" applyNumberFormat="1" applyFont="1" applyFill="1" applyBorder="1" applyAlignment="1" applyProtection="1">
      <alignment/>
      <protection hidden="1"/>
    </xf>
    <xf numFmtId="0" fontId="15" fillId="33" borderId="21" xfId="0" applyFont="1" applyFill="1" applyBorder="1" applyAlignment="1" applyProtection="1">
      <alignment/>
      <protection hidden="1"/>
    </xf>
    <xf numFmtId="2" fontId="15" fillId="33" borderId="22" xfId="0" applyNumberFormat="1" applyFont="1" applyFill="1" applyBorder="1" applyAlignment="1" applyProtection="1">
      <alignment/>
      <protection hidden="1"/>
    </xf>
    <xf numFmtId="0" fontId="15" fillId="33" borderId="22" xfId="0" applyFont="1" applyFill="1" applyBorder="1" applyAlignment="1" applyProtection="1">
      <alignment/>
      <protection hidden="1"/>
    </xf>
    <xf numFmtId="0" fontId="15" fillId="33" borderId="14" xfId="0" applyFont="1" applyFill="1" applyBorder="1" applyAlignment="1" applyProtection="1">
      <alignment horizontal="center" vertical="top"/>
      <protection hidden="1"/>
    </xf>
    <xf numFmtId="1" fontId="15" fillId="33" borderId="14" xfId="0" applyNumberFormat="1" applyFont="1" applyFill="1" applyBorder="1" applyAlignment="1" applyProtection="1">
      <alignment horizontal="center" vertical="top"/>
      <protection hidden="1"/>
    </xf>
    <xf numFmtId="2" fontId="15" fillId="33" borderId="15" xfId="0" applyNumberFormat="1" applyFont="1" applyFill="1" applyBorder="1" applyAlignment="1" applyProtection="1">
      <alignment horizontal="left" vertical="top" wrapText="1"/>
      <protection locked="0"/>
    </xf>
    <xf numFmtId="0" fontId="15" fillId="33" borderId="15" xfId="0" applyFont="1" applyFill="1" applyBorder="1" applyAlignment="1" applyProtection="1">
      <alignment horizontal="center"/>
      <protection hidden="1"/>
    </xf>
    <xf numFmtId="4" fontId="15" fillId="33" borderId="0" xfId="0" applyNumberFormat="1" applyFont="1" applyFill="1" applyAlignment="1" applyProtection="1">
      <alignment horizontal="center"/>
      <protection hidden="1"/>
    </xf>
    <xf numFmtId="0" fontId="15" fillId="33" borderId="23" xfId="0" applyFont="1" applyFill="1" applyBorder="1" applyAlignment="1" applyProtection="1">
      <alignment horizontal="center" vertical="top"/>
      <protection hidden="1"/>
    </xf>
    <xf numFmtId="1" fontId="15" fillId="33" borderId="23" xfId="0" applyNumberFormat="1" applyFont="1" applyFill="1" applyBorder="1" applyAlignment="1" applyProtection="1">
      <alignment horizontal="center" vertical="top"/>
      <protection hidden="1"/>
    </xf>
    <xf numFmtId="2" fontId="15" fillId="33" borderId="22" xfId="0" applyNumberFormat="1" applyFont="1" applyFill="1" applyBorder="1" applyAlignment="1" applyProtection="1">
      <alignment horizontal="left" vertical="top" wrapText="1"/>
      <protection locked="0"/>
    </xf>
    <xf numFmtId="0" fontId="15" fillId="33" borderId="22" xfId="0" applyFont="1" applyFill="1" applyBorder="1" applyAlignment="1" applyProtection="1">
      <alignment horizontal="center"/>
      <protection hidden="1"/>
    </xf>
    <xf numFmtId="4" fontId="15" fillId="33" borderId="24" xfId="0" applyNumberFormat="1" applyFont="1" applyFill="1" applyBorder="1" applyAlignment="1" applyProtection="1">
      <alignment horizontal="center"/>
      <protection hidden="1"/>
    </xf>
    <xf numFmtId="2" fontId="15" fillId="33" borderId="25" xfId="0" applyNumberFormat="1" applyFont="1" applyFill="1" applyBorder="1" applyAlignment="1" applyProtection="1">
      <alignment horizontal="center"/>
      <protection hidden="1"/>
    </xf>
    <xf numFmtId="0" fontId="15" fillId="33" borderId="25" xfId="0" applyFont="1" applyFill="1" applyBorder="1" applyAlignment="1" applyProtection="1">
      <alignment horizontal="center"/>
      <protection hidden="1"/>
    </xf>
    <xf numFmtId="4" fontId="15" fillId="33" borderId="25" xfId="0" applyNumberFormat="1" applyFont="1" applyFill="1" applyBorder="1" applyAlignment="1" applyProtection="1">
      <alignment horizontal="center"/>
      <protection hidden="1"/>
    </xf>
    <xf numFmtId="0" fontId="15" fillId="33" borderId="17" xfId="0" applyFont="1" applyFill="1" applyBorder="1" applyAlignment="1" applyProtection="1">
      <alignment horizontal="center"/>
      <protection hidden="1"/>
    </xf>
    <xf numFmtId="2" fontId="15" fillId="33" borderId="17" xfId="0" applyNumberFormat="1" applyFont="1" applyFill="1" applyBorder="1" applyAlignment="1" applyProtection="1">
      <alignment/>
      <protection hidden="1"/>
    </xf>
    <xf numFmtId="2" fontId="16" fillId="33" borderId="26" xfId="0" applyNumberFormat="1" applyFont="1" applyFill="1" applyBorder="1" applyAlignment="1" applyProtection="1">
      <alignment/>
      <protection hidden="1"/>
    </xf>
    <xf numFmtId="0" fontId="16" fillId="33" borderId="19" xfId="0" applyFont="1" applyFill="1" applyBorder="1" applyAlignment="1" applyProtection="1">
      <alignment/>
      <protection hidden="1"/>
    </xf>
    <xf numFmtId="0" fontId="19" fillId="33" borderId="19" xfId="0" applyFont="1" applyFill="1" applyBorder="1" applyAlignment="1" applyProtection="1">
      <alignment horizontal="center"/>
      <protection hidden="1"/>
    </xf>
    <xf numFmtId="0" fontId="20" fillId="33" borderId="0" xfId="0" applyFont="1" applyFill="1" applyAlignment="1" applyProtection="1">
      <alignment/>
      <protection hidden="1"/>
    </xf>
    <xf numFmtId="169" fontId="15" fillId="33" borderId="24" xfId="0" applyNumberFormat="1" applyFont="1" applyFill="1" applyBorder="1" applyAlignment="1" applyProtection="1">
      <alignment horizontal="right" indent="1"/>
      <protection hidden="1"/>
    </xf>
    <xf numFmtId="169" fontId="15" fillId="33" borderId="0" xfId="0" applyNumberFormat="1" applyFont="1" applyFill="1" applyAlignment="1" applyProtection="1">
      <alignment horizontal="right" indent="1"/>
      <protection hidden="1"/>
    </xf>
    <xf numFmtId="0" fontId="22" fillId="33" borderId="0" xfId="0" applyFont="1" applyFill="1" applyAlignment="1">
      <alignment/>
    </xf>
    <xf numFmtId="4" fontId="16" fillId="33" borderId="13" xfId="0" applyNumberFormat="1" applyFont="1" applyFill="1" applyBorder="1" applyAlignment="1" applyProtection="1">
      <alignment horizontal="center"/>
      <protection hidden="1"/>
    </xf>
    <xf numFmtId="4" fontId="17" fillId="33" borderId="0" xfId="0" applyNumberFormat="1" applyFont="1" applyFill="1" applyAlignment="1" applyProtection="1">
      <alignment horizontal="center"/>
      <protection hidden="1"/>
    </xf>
    <xf numFmtId="4" fontId="16" fillId="33" borderId="16" xfId="0" applyNumberFormat="1" applyFont="1" applyFill="1" applyBorder="1" applyAlignment="1" applyProtection="1">
      <alignment horizontal="center"/>
      <protection hidden="1"/>
    </xf>
    <xf numFmtId="4" fontId="16" fillId="33" borderId="20" xfId="0" applyNumberFormat="1" applyFont="1" applyFill="1" applyBorder="1" applyAlignment="1" applyProtection="1">
      <alignment horizontal="center"/>
      <protection hidden="1"/>
    </xf>
    <xf numFmtId="4" fontId="15" fillId="33" borderId="27" xfId="0" applyNumberFormat="1" applyFont="1" applyFill="1" applyBorder="1" applyAlignment="1" applyProtection="1">
      <alignment/>
      <protection hidden="1"/>
    </xf>
    <xf numFmtId="0" fontId="15" fillId="33" borderId="23" xfId="0" applyFont="1" applyFill="1" applyBorder="1" applyAlignment="1" applyProtection="1">
      <alignment horizontal="center"/>
      <protection hidden="1"/>
    </xf>
    <xf numFmtId="2" fontId="15" fillId="33" borderId="28" xfId="0" applyNumberFormat="1" applyFont="1" applyFill="1" applyBorder="1" applyAlignment="1" applyProtection="1">
      <alignment/>
      <protection hidden="1"/>
    </xf>
    <xf numFmtId="4" fontId="15" fillId="33" borderId="29" xfId="0" applyNumberFormat="1" applyFont="1" applyFill="1" applyBorder="1" applyAlignment="1" applyProtection="1">
      <alignment/>
      <protection hidden="1"/>
    </xf>
    <xf numFmtId="0" fontId="15" fillId="33" borderId="30" xfId="0" applyFont="1" applyFill="1" applyBorder="1" applyAlignment="1" applyProtection="1">
      <alignment horizontal="center" vertical="top"/>
      <protection hidden="1"/>
    </xf>
    <xf numFmtId="1" fontId="15" fillId="33" borderId="0" xfId="0" applyNumberFormat="1" applyFont="1" applyFill="1" applyAlignment="1" applyProtection="1">
      <alignment horizontal="center" vertical="top"/>
      <protection hidden="1"/>
    </xf>
    <xf numFmtId="169" fontId="15" fillId="0" borderId="15" xfId="0" applyNumberFormat="1" applyFont="1" applyBorder="1" applyAlignment="1" applyProtection="1">
      <alignment horizontal="right" indent="1"/>
      <protection hidden="1"/>
    </xf>
    <xf numFmtId="0" fontId="15" fillId="33" borderId="31" xfId="0" applyFont="1" applyFill="1" applyBorder="1" applyAlignment="1" applyProtection="1">
      <alignment horizontal="center"/>
      <protection hidden="1"/>
    </xf>
    <xf numFmtId="4" fontId="15" fillId="33" borderId="16" xfId="0" applyNumberFormat="1" applyFont="1" applyFill="1" applyBorder="1" applyAlignment="1" applyProtection="1">
      <alignment horizontal="right" indent="1"/>
      <protection hidden="1"/>
    </xf>
    <xf numFmtId="0" fontId="15" fillId="33" borderId="32" xfId="0" applyFont="1" applyFill="1" applyBorder="1" applyAlignment="1" applyProtection="1">
      <alignment horizontal="center" vertical="top"/>
      <protection hidden="1"/>
    </xf>
    <xf numFmtId="1" fontId="15" fillId="33" borderId="32" xfId="0" applyNumberFormat="1" applyFont="1" applyFill="1" applyBorder="1" applyAlignment="1" applyProtection="1">
      <alignment horizontal="center" vertical="top"/>
      <protection hidden="1"/>
    </xf>
    <xf numFmtId="2" fontId="15" fillId="33" borderId="33" xfId="0" applyNumberFormat="1" applyFont="1" applyFill="1" applyBorder="1" applyAlignment="1" applyProtection="1">
      <alignment horizontal="left" vertical="top" wrapText="1"/>
      <protection locked="0"/>
    </xf>
    <xf numFmtId="169" fontId="15" fillId="33" borderId="21" xfId="0" applyNumberFormat="1" applyFont="1" applyFill="1" applyBorder="1" applyAlignment="1" applyProtection="1">
      <alignment horizontal="right" indent="1"/>
      <protection hidden="1"/>
    </xf>
    <xf numFmtId="0" fontId="15" fillId="33" borderId="33" xfId="0" applyFont="1" applyFill="1" applyBorder="1" applyAlignment="1" applyProtection="1">
      <alignment horizontal="center"/>
      <protection hidden="1"/>
    </xf>
    <xf numFmtId="4" fontId="15" fillId="33" borderId="21" xfId="0" applyNumberFormat="1" applyFont="1" applyFill="1" applyBorder="1" applyAlignment="1" applyProtection="1">
      <alignment horizontal="center"/>
      <protection hidden="1"/>
    </xf>
    <xf numFmtId="2" fontId="15" fillId="0" borderId="15" xfId="0" applyNumberFormat="1" applyFont="1" applyBorder="1" applyAlignment="1" applyProtection="1">
      <alignment horizontal="left" vertical="top" wrapText="1"/>
      <protection locked="0"/>
    </xf>
    <xf numFmtId="0" fontId="15" fillId="33" borderId="34" xfId="0" applyFont="1" applyFill="1" applyBorder="1" applyAlignment="1" applyProtection="1">
      <alignment horizontal="center" vertical="top"/>
      <protection hidden="1"/>
    </xf>
    <xf numFmtId="1" fontId="15" fillId="33" borderId="34" xfId="0" applyNumberFormat="1" applyFont="1" applyFill="1" applyBorder="1" applyAlignment="1" applyProtection="1">
      <alignment horizontal="center" vertical="top"/>
      <protection hidden="1"/>
    </xf>
    <xf numFmtId="2" fontId="15" fillId="33" borderId="35" xfId="0" applyNumberFormat="1" applyFont="1" applyFill="1" applyBorder="1" applyAlignment="1" applyProtection="1">
      <alignment horizontal="justify" vertical="top"/>
      <protection locked="0"/>
    </xf>
    <xf numFmtId="0" fontId="20" fillId="33" borderId="0" xfId="0" applyFont="1" applyFill="1" applyAlignment="1" applyProtection="1">
      <alignment horizontal="center"/>
      <protection hidden="1"/>
    </xf>
    <xf numFmtId="2" fontId="20" fillId="33" borderId="0" xfId="0" applyNumberFormat="1" applyFont="1" applyFill="1" applyAlignment="1" applyProtection="1">
      <alignment/>
      <protection hidden="1"/>
    </xf>
    <xf numFmtId="2" fontId="17" fillId="33" borderId="0" xfId="0" applyNumberFormat="1" applyFont="1" applyFill="1" applyAlignment="1" applyProtection="1">
      <alignment/>
      <protection hidden="1"/>
    </xf>
    <xf numFmtId="0" fontId="17" fillId="33" borderId="0" xfId="0" applyFont="1" applyFill="1" applyAlignment="1" applyProtection="1">
      <alignment/>
      <protection hidden="1"/>
    </xf>
    <xf numFmtId="0" fontId="23" fillId="33" borderId="0" xfId="0" applyFont="1" applyFill="1" applyAlignment="1" applyProtection="1">
      <alignment horizontal="center"/>
      <protection hidden="1"/>
    </xf>
    <xf numFmtId="0" fontId="15" fillId="33" borderId="0" xfId="0" applyFont="1" applyFill="1" applyAlignment="1" applyProtection="1">
      <alignment horizontal="center"/>
      <protection hidden="1"/>
    </xf>
    <xf numFmtId="2" fontId="15" fillId="33" borderId="0" xfId="0" applyNumberFormat="1" applyFont="1" applyFill="1" applyAlignment="1" applyProtection="1">
      <alignment/>
      <protection hidden="1"/>
    </xf>
    <xf numFmtId="2" fontId="16" fillId="33" borderId="0" xfId="0" applyNumberFormat="1" applyFont="1" applyFill="1" applyAlignment="1" applyProtection="1">
      <alignment/>
      <protection hidden="1"/>
    </xf>
    <xf numFmtId="0" fontId="16" fillId="33" borderId="0" xfId="0" applyFont="1" applyFill="1" applyAlignment="1" applyProtection="1">
      <alignment/>
      <protection hidden="1"/>
    </xf>
    <xf numFmtId="0" fontId="19" fillId="33" borderId="0" xfId="0" applyFont="1" applyFill="1" applyAlignment="1" applyProtection="1">
      <alignment horizontal="center"/>
      <protection hidden="1"/>
    </xf>
    <xf numFmtId="0" fontId="20" fillId="33" borderId="0" xfId="0" applyFont="1" applyFill="1" applyAlignment="1">
      <alignment/>
    </xf>
    <xf numFmtId="0" fontId="10" fillId="33" borderId="0" xfId="0" applyFont="1" applyFill="1" applyAlignment="1">
      <alignment horizontal="left"/>
    </xf>
    <xf numFmtId="0" fontId="17" fillId="33" borderId="0" xfId="0" applyFont="1" applyFill="1" applyAlignment="1">
      <alignment/>
    </xf>
    <xf numFmtId="0" fontId="20" fillId="33" borderId="0" xfId="0" applyFont="1" applyFill="1" applyAlignment="1">
      <alignment horizontal="left"/>
    </xf>
    <xf numFmtId="0" fontId="20" fillId="33" borderId="0" xfId="0" applyFont="1" applyFill="1" applyAlignment="1">
      <alignment horizontal="center"/>
    </xf>
    <xf numFmtId="2" fontId="20" fillId="33" borderId="0" xfId="0" applyNumberFormat="1" applyFont="1" applyFill="1" applyAlignment="1">
      <alignment/>
    </xf>
    <xf numFmtId="2" fontId="20" fillId="33" borderId="0" xfId="0" applyNumberFormat="1" applyFont="1" applyFill="1" applyAlignment="1" applyProtection="1">
      <alignment horizontal="justify" vertical="top"/>
      <protection locked="0"/>
    </xf>
    <xf numFmtId="0" fontId="10" fillId="34" borderId="10" xfId="0" applyFont="1" applyFill="1" applyBorder="1" applyAlignment="1" applyProtection="1">
      <alignment horizontal="center"/>
      <protection hidden="1"/>
    </xf>
    <xf numFmtId="0" fontId="15" fillId="33" borderId="36" xfId="0" applyFont="1" applyFill="1" applyBorder="1" applyAlignment="1" applyProtection="1">
      <alignment horizontal="center"/>
      <protection hidden="1"/>
    </xf>
    <xf numFmtId="1" fontId="15" fillId="33" borderId="37" xfId="0" applyNumberFormat="1" applyFont="1" applyFill="1" applyBorder="1" applyAlignment="1" applyProtection="1">
      <alignment horizontal="center" vertical="top"/>
      <protection hidden="1"/>
    </xf>
    <xf numFmtId="2" fontId="15" fillId="33" borderId="38" xfId="0" applyNumberFormat="1" applyFont="1" applyFill="1" applyBorder="1" applyAlignment="1" applyProtection="1">
      <alignment horizontal="justify"/>
      <protection locked="0"/>
    </xf>
    <xf numFmtId="2" fontId="15" fillId="33" borderId="38" xfId="0" applyNumberFormat="1" applyFont="1" applyFill="1" applyBorder="1" applyAlignment="1" applyProtection="1">
      <alignment horizontal="center"/>
      <protection hidden="1"/>
    </xf>
    <xf numFmtId="0" fontId="15" fillId="33" borderId="38" xfId="0" applyFont="1" applyFill="1" applyBorder="1" applyAlignment="1" applyProtection="1">
      <alignment horizontal="center"/>
      <protection hidden="1"/>
    </xf>
    <xf numFmtId="4" fontId="15" fillId="33" borderId="38" xfId="0" applyNumberFormat="1" applyFont="1" applyFill="1" applyBorder="1" applyAlignment="1" applyProtection="1">
      <alignment horizontal="center"/>
      <protection hidden="1"/>
    </xf>
    <xf numFmtId="4" fontId="15" fillId="33" borderId="15" xfId="0" applyNumberFormat="1" applyFont="1" applyFill="1" applyBorder="1" applyAlignment="1" applyProtection="1">
      <alignment horizontal="right" indent="1"/>
      <protection hidden="1"/>
    </xf>
    <xf numFmtId="0" fontId="15" fillId="33" borderId="39" xfId="0" applyFont="1" applyFill="1" applyBorder="1" applyAlignment="1" applyProtection="1">
      <alignment horizontal="center" vertical="top"/>
      <protection hidden="1"/>
    </xf>
    <xf numFmtId="1" fontId="15" fillId="33" borderId="40" xfId="0" applyNumberFormat="1" applyFont="1" applyFill="1" applyBorder="1" applyAlignment="1" applyProtection="1">
      <alignment horizontal="center" vertical="top"/>
      <protection hidden="1"/>
    </xf>
    <xf numFmtId="169" fontId="15" fillId="33" borderId="33" xfId="0" applyNumberFormat="1" applyFont="1" applyFill="1" applyBorder="1" applyAlignment="1" applyProtection="1">
      <alignment horizontal="center"/>
      <protection hidden="1"/>
    </xf>
    <xf numFmtId="4" fontId="15" fillId="33" borderId="33" xfId="0" applyNumberFormat="1" applyFont="1" applyFill="1" applyBorder="1" applyAlignment="1" applyProtection="1">
      <alignment horizontal="center"/>
      <protection hidden="1"/>
    </xf>
    <xf numFmtId="169" fontId="15" fillId="33" borderId="24" xfId="0" applyNumberFormat="1" applyFont="1" applyFill="1" applyBorder="1" applyAlignment="1" applyProtection="1">
      <alignment horizontal="center"/>
      <protection hidden="1"/>
    </xf>
    <xf numFmtId="169" fontId="15" fillId="33" borderId="15" xfId="0" applyNumberFormat="1" applyFont="1" applyFill="1" applyBorder="1" applyAlignment="1" applyProtection="1">
      <alignment horizontal="right" indent="1"/>
      <protection hidden="1"/>
    </xf>
    <xf numFmtId="1" fontId="15" fillId="33" borderId="41" xfId="0" applyNumberFormat="1" applyFont="1" applyFill="1" applyBorder="1" applyAlignment="1" applyProtection="1">
      <alignment horizontal="center" vertical="top"/>
      <protection hidden="1"/>
    </xf>
    <xf numFmtId="2" fontId="15" fillId="33" borderId="35" xfId="0" applyNumberFormat="1" applyFont="1" applyFill="1" applyBorder="1" applyAlignment="1" applyProtection="1">
      <alignment horizontal="justify"/>
      <protection locked="0"/>
    </xf>
    <xf numFmtId="3" fontId="28" fillId="0" borderId="0" xfId="0" applyNumberFormat="1" applyFont="1" applyAlignment="1">
      <alignment horizontal="left" vertical="top"/>
    </xf>
    <xf numFmtId="3" fontId="1" fillId="0" borderId="0" xfId="0" applyNumberFormat="1" applyFont="1" applyAlignment="1">
      <alignment horizontal="left" vertical="top"/>
    </xf>
    <xf numFmtId="0" fontId="1" fillId="0" borderId="0" xfId="0" applyFont="1" applyAlignment="1">
      <alignment vertical="top" wrapText="1"/>
    </xf>
    <xf numFmtId="0" fontId="1" fillId="0" borderId="0" xfId="0" applyFont="1" applyAlignment="1">
      <alignment/>
    </xf>
    <xf numFmtId="3" fontId="30" fillId="0" borderId="42" xfId="0" applyNumberFormat="1" applyFont="1" applyBorder="1" applyAlignment="1">
      <alignment horizontal="left" vertical="top"/>
    </xf>
    <xf numFmtId="0" fontId="1" fillId="0" borderId="43" xfId="0" applyFont="1" applyBorder="1" applyAlignment="1">
      <alignment horizontal="justify" vertical="top" wrapText="1"/>
    </xf>
    <xf numFmtId="3" fontId="30" fillId="0" borderId="0" xfId="0" applyNumberFormat="1" applyFont="1" applyAlignment="1">
      <alignment horizontal="left" vertical="top"/>
    </xf>
    <xf numFmtId="0" fontId="1" fillId="0" borderId="0" xfId="0" applyFont="1" applyAlignment="1">
      <alignment horizontal="justify" vertical="top" wrapText="1"/>
    </xf>
    <xf numFmtId="4" fontId="27" fillId="0" borderId="0" xfId="0" applyNumberFormat="1" applyFont="1" applyAlignment="1">
      <alignment/>
    </xf>
    <xf numFmtId="4" fontId="0" fillId="0" borderId="43" xfId="0" applyNumberFormat="1" applyFont="1" applyBorder="1" applyAlignment="1">
      <alignment/>
    </xf>
    <xf numFmtId="0" fontId="26" fillId="0" borderId="0" xfId="0" applyFont="1" applyAlignment="1">
      <alignment/>
    </xf>
    <xf numFmtId="4" fontId="13" fillId="0" borderId="0" xfId="0" applyNumberFormat="1" applyFont="1" applyAlignment="1">
      <alignment horizontal="left" vertical="top"/>
    </xf>
    <xf numFmtId="0" fontId="10" fillId="34" borderId="12" xfId="0" applyFont="1" applyFill="1" applyBorder="1" applyAlignment="1" applyProtection="1">
      <alignment horizontal="left"/>
      <protection hidden="1"/>
    </xf>
    <xf numFmtId="0" fontId="16" fillId="34" borderId="12" xfId="0" applyFont="1" applyFill="1" applyBorder="1" applyAlignment="1" applyProtection="1">
      <alignment horizontal="center"/>
      <protection hidden="1"/>
    </xf>
    <xf numFmtId="0" fontId="17" fillId="34" borderId="12" xfId="0" applyFont="1" applyFill="1" applyBorder="1" applyAlignment="1" applyProtection="1">
      <alignment horizontal="center"/>
      <protection hidden="1"/>
    </xf>
    <xf numFmtId="0" fontId="33" fillId="0" borderId="0" xfId="0" applyFont="1" applyAlignment="1">
      <alignment horizontal="center"/>
    </xf>
    <xf numFmtId="2" fontId="16" fillId="33" borderId="32" xfId="0" applyNumberFormat="1" applyFont="1" applyFill="1" applyBorder="1" applyAlignment="1" applyProtection="1">
      <alignment/>
      <protection hidden="1"/>
    </xf>
    <xf numFmtId="2" fontId="16" fillId="33" borderId="21" xfId="0" applyNumberFormat="1" applyFont="1" applyFill="1" applyBorder="1" applyAlignment="1" applyProtection="1">
      <alignment/>
      <protection hidden="1"/>
    </xf>
    <xf numFmtId="2" fontId="15" fillId="0" borderId="33" xfId="0" applyNumberFormat="1" applyFont="1" applyBorder="1" applyAlignment="1" applyProtection="1">
      <alignment horizontal="left" vertical="top" wrapText="1"/>
      <protection locked="0"/>
    </xf>
    <xf numFmtId="4" fontId="15" fillId="33" borderId="21" xfId="0" applyNumberFormat="1" applyFont="1" applyFill="1" applyBorder="1" applyAlignment="1" applyProtection="1">
      <alignment horizontal="right" indent="1"/>
      <protection hidden="1"/>
    </xf>
    <xf numFmtId="4" fontId="15" fillId="33" borderId="24" xfId="0" applyNumberFormat="1" applyFont="1" applyFill="1" applyBorder="1" applyAlignment="1" applyProtection="1">
      <alignment horizontal="right" indent="1"/>
      <protection hidden="1"/>
    </xf>
    <xf numFmtId="0" fontId="15" fillId="33" borderId="44" xfId="0" applyFont="1" applyFill="1" applyBorder="1" applyAlignment="1" applyProtection="1">
      <alignment horizontal="center" vertical="top"/>
      <protection hidden="1"/>
    </xf>
    <xf numFmtId="2" fontId="15" fillId="33" borderId="38" xfId="0" applyNumberFormat="1" applyFont="1" applyFill="1" applyBorder="1" applyAlignment="1" applyProtection="1">
      <alignment horizontal="justify" vertical="top"/>
      <protection locked="0"/>
    </xf>
    <xf numFmtId="0" fontId="20" fillId="33" borderId="0" xfId="0" applyFont="1" applyFill="1" applyAlignment="1" applyProtection="1">
      <alignment horizontal="center" vertical="top"/>
      <protection hidden="1"/>
    </xf>
    <xf numFmtId="1" fontId="20" fillId="33" borderId="0" xfId="0" applyNumberFormat="1" applyFont="1" applyFill="1" applyAlignment="1" applyProtection="1">
      <alignment horizontal="center" vertical="top"/>
      <protection hidden="1"/>
    </xf>
    <xf numFmtId="2" fontId="20" fillId="33" borderId="0" xfId="0" applyNumberFormat="1" applyFont="1" applyFill="1" applyAlignment="1" applyProtection="1">
      <alignment horizontal="center"/>
      <protection hidden="1"/>
    </xf>
    <xf numFmtId="0" fontId="15" fillId="33" borderId="17" xfId="0" applyFont="1" applyFill="1" applyBorder="1" applyAlignment="1" applyProtection="1">
      <alignment horizontal="center" vertical="top"/>
      <protection hidden="1"/>
    </xf>
    <xf numFmtId="1" fontId="15" fillId="33" borderId="17" xfId="0" applyNumberFormat="1" applyFont="1" applyFill="1" applyBorder="1" applyAlignment="1" applyProtection="1">
      <alignment horizontal="center" vertical="top"/>
      <protection hidden="1"/>
    </xf>
    <xf numFmtId="2" fontId="15" fillId="33" borderId="18" xfId="0" applyNumberFormat="1" applyFont="1" applyFill="1" applyBorder="1" applyAlignment="1" applyProtection="1">
      <alignment horizontal="left" vertical="top" wrapText="1"/>
      <protection locked="0"/>
    </xf>
    <xf numFmtId="169" fontId="15" fillId="33" borderId="19" xfId="0" applyNumberFormat="1" applyFont="1" applyFill="1" applyBorder="1" applyAlignment="1" applyProtection="1">
      <alignment horizontal="right" indent="1"/>
      <protection hidden="1"/>
    </xf>
    <xf numFmtId="0" fontId="15" fillId="33" borderId="18" xfId="0" applyFont="1" applyFill="1" applyBorder="1" applyAlignment="1" applyProtection="1">
      <alignment horizontal="center"/>
      <protection hidden="1"/>
    </xf>
    <xf numFmtId="4" fontId="15" fillId="33" borderId="19" xfId="0" applyNumberFormat="1" applyFont="1" applyFill="1" applyBorder="1" applyAlignment="1" applyProtection="1">
      <alignment horizontal="center"/>
      <protection hidden="1"/>
    </xf>
    <xf numFmtId="2" fontId="15" fillId="33" borderId="31" xfId="0" applyNumberFormat="1" applyFont="1" applyFill="1" applyBorder="1" applyAlignment="1" applyProtection="1">
      <alignment/>
      <protection hidden="1"/>
    </xf>
    <xf numFmtId="2" fontId="15" fillId="33" borderId="15" xfId="0" applyNumberFormat="1" applyFont="1" applyFill="1" applyBorder="1" applyAlignment="1" applyProtection="1">
      <alignment/>
      <protection hidden="1"/>
    </xf>
    <xf numFmtId="0" fontId="15" fillId="33" borderId="15" xfId="0" applyFont="1" applyFill="1" applyBorder="1" applyAlignment="1" applyProtection="1">
      <alignment/>
      <protection hidden="1"/>
    </xf>
    <xf numFmtId="169" fontId="14" fillId="0" borderId="0" xfId="0" applyNumberFormat="1" applyFont="1" applyAlignment="1">
      <alignment/>
    </xf>
    <xf numFmtId="169" fontId="15" fillId="33" borderId="21" xfId="0" applyNumberFormat="1" applyFont="1" applyFill="1" applyBorder="1" applyAlignment="1" applyProtection="1">
      <alignment horizontal="center"/>
      <protection hidden="1"/>
    </xf>
    <xf numFmtId="169" fontId="15" fillId="0" borderId="0" xfId="0" applyNumberFormat="1" applyFont="1" applyAlignment="1" applyProtection="1">
      <alignment horizontal="right" indent="1"/>
      <protection hidden="1"/>
    </xf>
    <xf numFmtId="0" fontId="16" fillId="33" borderId="21" xfId="0" applyFont="1" applyFill="1" applyBorder="1" applyAlignment="1" applyProtection="1">
      <alignment horizontal="center"/>
      <protection hidden="1"/>
    </xf>
    <xf numFmtId="0" fontId="16" fillId="33" borderId="21" xfId="0" applyFont="1" applyFill="1" applyBorder="1" applyAlignment="1" applyProtection="1">
      <alignment/>
      <protection hidden="1"/>
    </xf>
    <xf numFmtId="0" fontId="19" fillId="33" borderId="21" xfId="0" applyFont="1" applyFill="1" applyBorder="1" applyAlignment="1" applyProtection="1">
      <alignment horizontal="center"/>
      <protection hidden="1"/>
    </xf>
    <xf numFmtId="0" fontId="15" fillId="33" borderId="45" xfId="0" applyFont="1" applyFill="1" applyBorder="1" applyAlignment="1" applyProtection="1">
      <alignment horizontal="center"/>
      <protection hidden="1"/>
    </xf>
    <xf numFmtId="2" fontId="15" fillId="33" borderId="45" xfId="0" applyNumberFormat="1" applyFont="1" applyFill="1" applyBorder="1" applyAlignment="1" applyProtection="1">
      <alignment/>
      <protection hidden="1"/>
    </xf>
    <xf numFmtId="2" fontId="16" fillId="33" borderId="45" xfId="0" applyNumberFormat="1" applyFont="1" applyFill="1" applyBorder="1" applyAlignment="1" applyProtection="1">
      <alignment/>
      <protection hidden="1"/>
    </xf>
    <xf numFmtId="0" fontId="16" fillId="33" borderId="45" xfId="0" applyFont="1" applyFill="1" applyBorder="1" applyAlignment="1" applyProtection="1">
      <alignment/>
      <protection hidden="1"/>
    </xf>
    <xf numFmtId="0" fontId="19" fillId="33" borderId="45" xfId="0" applyFont="1" applyFill="1" applyBorder="1" applyAlignment="1" applyProtection="1">
      <alignment horizontal="center"/>
      <protection hidden="1"/>
    </xf>
    <xf numFmtId="0" fontId="17" fillId="33" borderId="0" xfId="0" applyFont="1" applyFill="1" applyAlignment="1">
      <alignment horizontal="center"/>
    </xf>
    <xf numFmtId="2" fontId="17" fillId="33" borderId="46" xfId="0" applyNumberFormat="1" applyFont="1" applyFill="1" applyBorder="1" applyAlignment="1">
      <alignment/>
    </xf>
    <xf numFmtId="0" fontId="17" fillId="33" borderId="46" xfId="0" applyFont="1" applyFill="1" applyBorder="1" applyAlignment="1">
      <alignment/>
    </xf>
    <xf numFmtId="0" fontId="20" fillId="33" borderId="46" xfId="0" applyFont="1" applyFill="1" applyBorder="1" applyAlignment="1">
      <alignment/>
    </xf>
    <xf numFmtId="2" fontId="17" fillId="33" borderId="0" xfId="0" applyNumberFormat="1" applyFont="1" applyFill="1" applyAlignment="1">
      <alignment/>
    </xf>
    <xf numFmtId="0" fontId="21" fillId="33" borderId="0" xfId="0" applyFont="1" applyFill="1" applyAlignment="1">
      <alignment/>
    </xf>
    <xf numFmtId="0" fontId="17" fillId="33" borderId="47" xfId="0" applyFont="1" applyFill="1" applyBorder="1" applyAlignment="1">
      <alignment/>
    </xf>
    <xf numFmtId="0" fontId="20" fillId="33" borderId="48" xfId="0" applyFont="1" applyFill="1" applyBorder="1" applyAlignment="1">
      <alignment/>
    </xf>
    <xf numFmtId="168" fontId="18" fillId="33" borderId="48" xfId="0" applyNumberFormat="1" applyFont="1" applyFill="1" applyBorder="1" applyAlignment="1">
      <alignment/>
    </xf>
    <xf numFmtId="3" fontId="30" fillId="0" borderId="49" xfId="0" applyNumberFormat="1" applyFont="1" applyBorder="1" applyAlignment="1">
      <alignment horizontal="left" vertical="top"/>
    </xf>
    <xf numFmtId="0" fontId="1" fillId="0" borderId="50" xfId="0" applyFont="1" applyBorder="1" applyAlignment="1">
      <alignment horizontal="justify" vertical="top" wrapText="1"/>
    </xf>
    <xf numFmtId="4" fontId="15" fillId="33" borderId="0" xfId="0" applyNumberFormat="1" applyFont="1" applyFill="1" applyBorder="1" applyAlignment="1" applyProtection="1">
      <alignment horizontal="center"/>
      <protection hidden="1"/>
    </xf>
    <xf numFmtId="3" fontId="28" fillId="0" borderId="51" xfId="0" applyNumberFormat="1" applyFont="1" applyBorder="1" applyAlignment="1">
      <alignment horizontal="left" vertical="top"/>
    </xf>
    <xf numFmtId="3" fontId="1" fillId="0" borderId="52" xfId="0" applyNumberFormat="1" applyFont="1" applyBorder="1" applyAlignment="1">
      <alignment horizontal="left" vertical="top"/>
    </xf>
    <xf numFmtId="4" fontId="13" fillId="0" borderId="52" xfId="0" applyNumberFormat="1" applyFont="1" applyBorder="1" applyAlignment="1">
      <alignment horizontal="left" vertical="top"/>
    </xf>
    <xf numFmtId="0" fontId="1" fillId="0" borderId="52" xfId="0" applyFont="1" applyBorder="1" applyAlignment="1">
      <alignment/>
    </xf>
    <xf numFmtId="3" fontId="30" fillId="0" borderId="53" xfId="0" applyNumberFormat="1" applyFont="1" applyBorder="1" applyAlignment="1">
      <alignment horizontal="left" vertical="top"/>
    </xf>
    <xf numFmtId="0" fontId="1" fillId="0" borderId="53" xfId="0" applyFont="1" applyBorder="1" applyAlignment="1">
      <alignment horizontal="justify" vertical="top" wrapText="1"/>
    </xf>
    <xf numFmtId="0" fontId="14" fillId="0" borderId="53" xfId="0" applyFont="1" applyBorder="1" applyAlignment="1">
      <alignment/>
    </xf>
    <xf numFmtId="0" fontId="1" fillId="0" borderId="54" xfId="0" applyFont="1" applyBorder="1" applyAlignment="1">
      <alignment horizontal="center"/>
    </xf>
    <xf numFmtId="3" fontId="29" fillId="0" borderId="55" xfId="0" applyNumberFormat="1" applyFont="1" applyBorder="1" applyAlignment="1">
      <alignment horizontal="left" vertical="top"/>
    </xf>
    <xf numFmtId="3" fontId="13" fillId="0" borderId="52" xfId="0" applyNumberFormat="1" applyFont="1" applyBorder="1" applyAlignment="1">
      <alignment horizontal="left" vertical="top"/>
    </xf>
    <xf numFmtId="0" fontId="13" fillId="0" borderId="56" xfId="0" applyFont="1" applyBorder="1" applyAlignment="1">
      <alignment vertical="top"/>
    </xf>
    <xf numFmtId="0" fontId="26" fillId="0" borderId="52" xfId="0" applyFont="1" applyBorder="1" applyAlignment="1">
      <alignment/>
    </xf>
    <xf numFmtId="4" fontId="27" fillId="0" borderId="57" xfId="0" applyNumberFormat="1" applyFont="1" applyBorder="1" applyAlignment="1">
      <alignment/>
    </xf>
    <xf numFmtId="0" fontId="14" fillId="0" borderId="52" xfId="0" applyFont="1" applyBorder="1" applyAlignment="1">
      <alignment/>
    </xf>
    <xf numFmtId="4" fontId="0" fillId="0" borderId="53" xfId="0" applyNumberFormat="1" applyFont="1" applyBorder="1" applyAlignment="1">
      <alignment/>
    </xf>
    <xf numFmtId="3" fontId="28" fillId="0" borderId="58" xfId="0" applyNumberFormat="1" applyFont="1" applyBorder="1" applyAlignment="1">
      <alignment horizontal="left" vertical="top"/>
    </xf>
    <xf numFmtId="3" fontId="28" fillId="0" borderId="59" xfId="0" applyNumberFormat="1" applyFont="1" applyBorder="1" applyAlignment="1">
      <alignment horizontal="left" vertical="top"/>
    </xf>
    <xf numFmtId="3" fontId="30" fillId="0" borderId="60" xfId="0" applyNumberFormat="1" applyFont="1" applyBorder="1" applyAlignment="1">
      <alignment horizontal="left" vertical="top"/>
    </xf>
    <xf numFmtId="0" fontId="1" fillId="0" borderId="61" xfId="0" applyFont="1" applyBorder="1" applyAlignment="1">
      <alignment horizontal="justify" vertical="top" wrapText="1"/>
    </xf>
    <xf numFmtId="4" fontId="0" fillId="0" borderId="61" xfId="0" applyNumberFormat="1" applyFont="1" applyBorder="1" applyAlignment="1">
      <alignment/>
    </xf>
    <xf numFmtId="0" fontId="1" fillId="0" borderId="62" xfId="0" applyFont="1" applyBorder="1" applyAlignment="1">
      <alignment horizontal="center"/>
    </xf>
    <xf numFmtId="0" fontId="14" fillId="0" borderId="63" xfId="0" applyFont="1" applyBorder="1" applyAlignment="1">
      <alignment/>
    </xf>
    <xf numFmtId="0" fontId="14" fillId="0" borderId="64" xfId="0" applyFont="1" applyBorder="1" applyAlignment="1">
      <alignment/>
    </xf>
    <xf numFmtId="3" fontId="28" fillId="0" borderId="65" xfId="0" applyNumberFormat="1" applyFont="1" applyBorder="1" applyAlignment="1">
      <alignment horizontal="left" vertical="top"/>
    </xf>
    <xf numFmtId="3" fontId="30" fillId="0" borderId="63" xfId="0" applyNumberFormat="1" applyFont="1" applyBorder="1" applyAlignment="1">
      <alignment horizontal="left" vertical="top"/>
    </xf>
    <xf numFmtId="0" fontId="1" fillId="0" borderId="63" xfId="0" applyFont="1" applyBorder="1" applyAlignment="1">
      <alignment horizontal="justify" vertical="top" wrapText="1"/>
    </xf>
    <xf numFmtId="167" fontId="15" fillId="33" borderId="63" xfId="0" applyNumberFormat="1" applyFont="1" applyFill="1" applyBorder="1" applyAlignment="1" applyProtection="1">
      <alignment horizontal="right" indent="1"/>
      <protection hidden="1"/>
    </xf>
    <xf numFmtId="0" fontId="1" fillId="0" borderId="64" xfId="0" applyFont="1" applyBorder="1" applyAlignment="1">
      <alignment horizontal="justify" vertical="top" wrapText="1"/>
    </xf>
    <xf numFmtId="3" fontId="28" fillId="0" borderId="66" xfId="0" applyNumberFormat="1" applyFont="1" applyBorder="1" applyAlignment="1">
      <alignment horizontal="left" vertical="top"/>
    </xf>
    <xf numFmtId="4" fontId="0" fillId="0" borderId="63" xfId="0" applyNumberFormat="1" applyFont="1" applyBorder="1" applyAlignment="1">
      <alignment/>
    </xf>
    <xf numFmtId="0" fontId="1" fillId="0" borderId="63" xfId="0" applyFont="1" applyBorder="1" applyAlignment="1">
      <alignment horizontal="center"/>
    </xf>
    <xf numFmtId="3" fontId="28" fillId="0" borderId="67" xfId="0" applyNumberFormat="1" applyFont="1" applyBorder="1" applyAlignment="1">
      <alignment horizontal="left" vertical="top"/>
    </xf>
    <xf numFmtId="3" fontId="30" fillId="0" borderId="0" xfId="0" applyNumberFormat="1" applyFont="1" applyBorder="1" applyAlignment="1">
      <alignment horizontal="left" vertical="top"/>
    </xf>
    <xf numFmtId="0" fontId="1" fillId="0" borderId="0" xfId="0" applyFont="1" applyBorder="1" applyAlignment="1">
      <alignment horizontal="justify" vertical="top" wrapText="1"/>
    </xf>
    <xf numFmtId="0" fontId="1" fillId="0" borderId="0" xfId="0" applyFont="1" applyBorder="1" applyAlignment="1">
      <alignment/>
    </xf>
    <xf numFmtId="4" fontId="27" fillId="0" borderId="0" xfId="0" applyNumberFormat="1" applyFont="1" applyBorder="1" applyAlignment="1">
      <alignment/>
    </xf>
    <xf numFmtId="0" fontId="14" fillId="0" borderId="0" xfId="0" applyFont="1" applyBorder="1" applyAlignment="1">
      <alignment/>
    </xf>
    <xf numFmtId="3" fontId="28" fillId="0" borderId="68" xfId="0" applyNumberFormat="1" applyFont="1" applyBorder="1" applyAlignment="1">
      <alignment horizontal="left" vertical="top"/>
    </xf>
    <xf numFmtId="0" fontId="1" fillId="0" borderId="53" xfId="0" applyFont="1" applyBorder="1" applyAlignment="1">
      <alignment/>
    </xf>
    <xf numFmtId="4" fontId="15" fillId="33" borderId="53" xfId="0" applyNumberFormat="1" applyFont="1" applyFill="1" applyBorder="1" applyAlignment="1" applyProtection="1">
      <alignment horizontal="center"/>
      <protection hidden="1"/>
    </xf>
    <xf numFmtId="0" fontId="1" fillId="0" borderId="63" xfId="0" applyFont="1" applyBorder="1" applyAlignment="1">
      <alignment/>
    </xf>
    <xf numFmtId="4" fontId="15" fillId="33" borderId="63" xfId="0" applyNumberFormat="1" applyFont="1" applyFill="1" applyBorder="1" applyAlignment="1" applyProtection="1">
      <alignment horizontal="center"/>
      <protection hidden="1"/>
    </xf>
    <xf numFmtId="3" fontId="28" fillId="0" borderId="69" xfId="0" applyNumberFormat="1" applyFont="1" applyBorder="1" applyAlignment="1">
      <alignment horizontal="left" vertical="top"/>
    </xf>
    <xf numFmtId="3" fontId="30" fillId="0" borderId="64" xfId="0" applyNumberFormat="1" applyFont="1" applyBorder="1" applyAlignment="1">
      <alignment horizontal="left" vertical="top"/>
    </xf>
    <xf numFmtId="4" fontId="0" fillId="0" borderId="64" xfId="0" applyNumberFormat="1" applyFont="1" applyBorder="1" applyAlignment="1">
      <alignment/>
    </xf>
    <xf numFmtId="0" fontId="1" fillId="0" borderId="64" xfId="0" applyFont="1" applyBorder="1" applyAlignment="1">
      <alignment horizontal="center"/>
    </xf>
    <xf numFmtId="3" fontId="13" fillId="0" borderId="0" xfId="0" applyNumberFormat="1" applyFont="1" applyBorder="1" applyAlignment="1">
      <alignment horizontal="left" vertical="top"/>
    </xf>
    <xf numFmtId="0" fontId="26" fillId="0" borderId="0" xfId="0" applyFont="1" applyBorder="1" applyAlignment="1">
      <alignment/>
    </xf>
    <xf numFmtId="3" fontId="13" fillId="0" borderId="70" xfId="0" applyNumberFormat="1" applyFont="1" applyBorder="1" applyAlignment="1">
      <alignment horizontal="left" vertical="top"/>
    </xf>
    <xf numFmtId="0" fontId="1" fillId="0" borderId="70" xfId="0" applyFont="1" applyBorder="1" applyAlignment="1">
      <alignment horizontal="justify" vertical="top" wrapText="1"/>
    </xf>
    <xf numFmtId="0" fontId="26" fillId="0" borderId="70" xfId="0" applyFont="1" applyBorder="1" applyAlignment="1">
      <alignment/>
    </xf>
    <xf numFmtId="4" fontId="27" fillId="0" borderId="70" xfId="0" applyNumberFormat="1" applyFont="1" applyBorder="1" applyAlignment="1">
      <alignment/>
    </xf>
    <xf numFmtId="0" fontId="14" fillId="0" borderId="70" xfId="0" applyFont="1" applyBorder="1" applyAlignment="1">
      <alignment/>
    </xf>
    <xf numFmtId="3" fontId="29" fillId="0" borderId="71" xfId="0" applyNumberFormat="1" applyFont="1" applyBorder="1" applyAlignment="1">
      <alignment horizontal="left" vertical="top"/>
    </xf>
    <xf numFmtId="0" fontId="13" fillId="0" borderId="0" xfId="0" applyFont="1" applyBorder="1" applyAlignment="1">
      <alignment vertical="top"/>
    </xf>
    <xf numFmtId="3" fontId="29" fillId="0" borderId="51" xfId="0" applyNumberFormat="1" applyFont="1" applyBorder="1" applyAlignment="1">
      <alignment horizontal="left" vertical="top"/>
    </xf>
    <xf numFmtId="0" fontId="13" fillId="0" borderId="52" xfId="0" applyFont="1" applyBorder="1" applyAlignment="1">
      <alignment vertical="top"/>
    </xf>
    <xf numFmtId="4" fontId="27" fillId="0" borderId="52" xfId="0" applyNumberFormat="1" applyFont="1" applyBorder="1" applyAlignment="1">
      <alignment/>
    </xf>
    <xf numFmtId="3" fontId="29" fillId="0" borderId="67" xfId="0" applyNumberFormat="1" applyFont="1" applyBorder="1" applyAlignment="1">
      <alignment horizontal="left" vertical="top"/>
    </xf>
    <xf numFmtId="4" fontId="0" fillId="0" borderId="50" xfId="0" applyNumberFormat="1" applyFont="1" applyBorder="1" applyAlignment="1">
      <alignment/>
    </xf>
    <xf numFmtId="0" fontId="1" fillId="0" borderId="72" xfId="0" applyFont="1" applyBorder="1" applyAlignment="1">
      <alignment horizontal="center"/>
    </xf>
    <xf numFmtId="3" fontId="28" fillId="0" borderId="0" xfId="0" applyNumberFormat="1" applyFont="1" applyBorder="1" applyAlignment="1">
      <alignment horizontal="left" vertical="top"/>
    </xf>
    <xf numFmtId="4" fontId="27" fillId="0" borderId="0" xfId="0" applyNumberFormat="1" applyFont="1" applyBorder="1" applyAlignment="1">
      <alignment horizontal="center"/>
    </xf>
    <xf numFmtId="0" fontId="16" fillId="33" borderId="0" xfId="0" applyFont="1" applyFill="1" applyBorder="1" applyAlignment="1" applyProtection="1">
      <alignment horizontal="center"/>
      <protection hidden="1"/>
    </xf>
    <xf numFmtId="0" fontId="17" fillId="33" borderId="0" xfId="0" applyFont="1" applyFill="1" applyBorder="1" applyAlignment="1" applyProtection="1">
      <alignment horizontal="center"/>
      <protection hidden="1"/>
    </xf>
    <xf numFmtId="3" fontId="25" fillId="35" borderId="55" xfId="0" applyNumberFormat="1" applyFont="1" applyFill="1" applyBorder="1" applyAlignment="1">
      <alignment horizontal="left" vertical="top"/>
    </xf>
    <xf numFmtId="3" fontId="11" fillId="35" borderId="52" xfId="0" applyNumberFormat="1" applyFont="1" applyFill="1" applyBorder="1" applyAlignment="1">
      <alignment horizontal="left" vertical="top"/>
    </xf>
    <xf numFmtId="0" fontId="11" fillId="35" borderId="56" xfId="0" applyFont="1" applyFill="1" applyBorder="1" applyAlignment="1">
      <alignment vertical="top"/>
    </xf>
    <xf numFmtId="0" fontId="26" fillId="36" borderId="52" xfId="0" applyFont="1" applyFill="1" applyBorder="1" applyAlignment="1">
      <alignment/>
    </xf>
    <xf numFmtId="0" fontId="14" fillId="36" borderId="52" xfId="0" applyFont="1" applyFill="1" applyBorder="1" applyAlignment="1">
      <alignment/>
    </xf>
    <xf numFmtId="169" fontId="15" fillId="33" borderId="0" xfId="0" applyNumberFormat="1" applyFont="1" applyFill="1" applyBorder="1" applyAlignment="1" applyProtection="1">
      <alignment horizontal="right" indent="1"/>
      <protection hidden="1"/>
    </xf>
    <xf numFmtId="1" fontId="15" fillId="33" borderId="73" xfId="0" applyNumberFormat="1" applyFont="1" applyFill="1" applyBorder="1" applyAlignment="1" applyProtection="1">
      <alignment horizontal="center" vertical="top"/>
      <protection hidden="1"/>
    </xf>
    <xf numFmtId="2" fontId="15" fillId="33" borderId="74" xfId="0" applyNumberFormat="1" applyFont="1" applyFill="1" applyBorder="1" applyAlignment="1" applyProtection="1">
      <alignment horizontal="justify"/>
      <protection locked="0"/>
    </xf>
    <xf numFmtId="2" fontId="15" fillId="33" borderId="74" xfId="0" applyNumberFormat="1" applyFont="1" applyFill="1" applyBorder="1" applyAlignment="1" applyProtection="1">
      <alignment horizontal="center"/>
      <protection hidden="1"/>
    </xf>
    <xf numFmtId="0" fontId="15" fillId="33" borderId="74" xfId="0" applyFont="1" applyFill="1" applyBorder="1" applyAlignment="1" applyProtection="1">
      <alignment horizontal="center"/>
      <protection hidden="1"/>
    </xf>
    <xf numFmtId="4" fontId="15" fillId="33" borderId="74" xfId="0" applyNumberFormat="1" applyFont="1" applyFill="1" applyBorder="1" applyAlignment="1" applyProtection="1">
      <alignment horizontal="center"/>
      <protection hidden="1"/>
    </xf>
    <xf numFmtId="0" fontId="10" fillId="35" borderId="75" xfId="0" applyFont="1" applyFill="1" applyBorder="1" applyAlignment="1" applyProtection="1">
      <alignment horizontal="center"/>
      <protection hidden="1"/>
    </xf>
    <xf numFmtId="2" fontId="24" fillId="35" borderId="14" xfId="0" applyNumberFormat="1" applyFont="1" applyFill="1" applyBorder="1" applyAlignment="1" applyProtection="1">
      <alignment/>
      <protection hidden="1"/>
    </xf>
    <xf numFmtId="2" fontId="10" fillId="35" borderId="0" xfId="0" applyNumberFormat="1" applyFont="1" applyFill="1" applyBorder="1" applyAlignment="1" applyProtection="1">
      <alignment/>
      <protection hidden="1"/>
    </xf>
    <xf numFmtId="0" fontId="15" fillId="37" borderId="0" xfId="0" applyFont="1" applyFill="1" applyBorder="1" applyAlignment="1" applyProtection="1">
      <alignment/>
      <protection hidden="1"/>
    </xf>
    <xf numFmtId="0" fontId="15" fillId="37" borderId="76" xfId="0" applyFont="1" applyFill="1" applyBorder="1" applyAlignment="1" applyProtection="1">
      <alignment/>
      <protection hidden="1"/>
    </xf>
    <xf numFmtId="0" fontId="15" fillId="33" borderId="77" xfId="0" applyFont="1" applyFill="1" applyBorder="1" applyAlignment="1" applyProtection="1">
      <alignment horizontal="center"/>
      <protection hidden="1"/>
    </xf>
    <xf numFmtId="2" fontId="15" fillId="33" borderId="78" xfId="0" applyNumberFormat="1" applyFont="1" applyFill="1" applyBorder="1" applyAlignment="1" applyProtection="1">
      <alignment/>
      <protection hidden="1"/>
    </xf>
    <xf numFmtId="2" fontId="15" fillId="33" borderId="79" xfId="0" applyNumberFormat="1" applyFont="1" applyFill="1" applyBorder="1" applyAlignment="1" applyProtection="1">
      <alignment/>
      <protection hidden="1"/>
    </xf>
    <xf numFmtId="0" fontId="15" fillId="33" borderId="79" xfId="0" applyFont="1" applyFill="1" applyBorder="1" applyAlignment="1" applyProtection="1">
      <alignment/>
      <protection hidden="1"/>
    </xf>
    <xf numFmtId="0" fontId="15" fillId="33" borderId="67" xfId="0" applyFont="1" applyFill="1" applyBorder="1" applyAlignment="1" applyProtection="1">
      <alignment horizontal="center" vertical="top"/>
      <protection hidden="1"/>
    </xf>
    <xf numFmtId="0" fontId="15" fillId="33" borderId="80" xfId="0" applyFont="1" applyFill="1" applyBorder="1" applyAlignment="1" applyProtection="1">
      <alignment horizontal="center"/>
      <protection hidden="1"/>
    </xf>
    <xf numFmtId="0" fontId="15" fillId="33" borderId="81" xfId="0" applyFont="1" applyFill="1" applyBorder="1" applyAlignment="1" applyProtection="1">
      <alignment horizontal="center" vertical="top"/>
      <protection hidden="1"/>
    </xf>
    <xf numFmtId="0" fontId="15" fillId="33" borderId="82" xfId="0" applyFont="1" applyFill="1" applyBorder="1" applyAlignment="1" applyProtection="1">
      <alignment horizontal="center" vertical="top"/>
      <protection hidden="1"/>
    </xf>
    <xf numFmtId="0" fontId="15" fillId="33" borderId="71" xfId="0" applyFont="1" applyFill="1" applyBorder="1" applyAlignment="1" applyProtection="1">
      <alignment horizontal="center" vertical="top"/>
      <protection hidden="1"/>
    </xf>
    <xf numFmtId="0" fontId="15" fillId="33" borderId="83" xfId="0" applyFont="1" applyFill="1" applyBorder="1" applyAlignment="1" applyProtection="1">
      <alignment horizontal="center" vertical="top"/>
      <protection hidden="1"/>
    </xf>
    <xf numFmtId="1" fontId="15" fillId="33" borderId="0" xfId="0" applyNumberFormat="1" applyFont="1" applyFill="1" applyBorder="1" applyAlignment="1" applyProtection="1">
      <alignment horizontal="center" vertical="top"/>
      <protection hidden="1"/>
    </xf>
    <xf numFmtId="0" fontId="15" fillId="33" borderId="84" xfId="0" applyFont="1" applyFill="1" applyBorder="1" applyAlignment="1" applyProtection="1">
      <alignment horizontal="center" vertical="top"/>
      <protection hidden="1"/>
    </xf>
    <xf numFmtId="0" fontId="15" fillId="33" borderId="85" xfId="0" applyFont="1" applyFill="1" applyBorder="1" applyAlignment="1" applyProtection="1">
      <alignment horizontal="center" vertical="top"/>
      <protection hidden="1"/>
    </xf>
    <xf numFmtId="0" fontId="15" fillId="33" borderId="86" xfId="0" applyFont="1" applyFill="1" applyBorder="1" applyAlignment="1" applyProtection="1">
      <alignment horizontal="center"/>
      <protection hidden="1"/>
    </xf>
    <xf numFmtId="2" fontId="15" fillId="33" borderId="87" xfId="0" applyNumberFormat="1" applyFont="1" applyFill="1" applyBorder="1" applyAlignment="1" applyProtection="1">
      <alignment/>
      <protection hidden="1"/>
    </xf>
    <xf numFmtId="2" fontId="16" fillId="33" borderId="88" xfId="0" applyNumberFormat="1" applyFont="1" applyFill="1" applyBorder="1" applyAlignment="1" applyProtection="1">
      <alignment/>
      <protection hidden="1"/>
    </xf>
    <xf numFmtId="0" fontId="16" fillId="33" borderId="89" xfId="0" applyFont="1" applyFill="1" applyBorder="1" applyAlignment="1" applyProtection="1">
      <alignment/>
      <protection hidden="1"/>
    </xf>
    <xf numFmtId="0" fontId="19" fillId="33" borderId="89" xfId="0" applyFont="1" applyFill="1" applyBorder="1" applyAlignment="1" applyProtection="1">
      <alignment horizontal="center"/>
      <protection hidden="1"/>
    </xf>
    <xf numFmtId="168" fontId="16" fillId="33" borderId="0" xfId="0" applyNumberFormat="1" applyFont="1" applyFill="1" applyAlignment="1" applyProtection="1">
      <alignment horizontal="right" indent="1"/>
      <protection hidden="1"/>
    </xf>
    <xf numFmtId="4" fontId="14" fillId="0" borderId="0" xfId="0" applyNumberFormat="1" applyFont="1" applyAlignment="1">
      <alignment/>
    </xf>
    <xf numFmtId="4" fontId="14" fillId="0" borderId="90" xfId="0" applyNumberFormat="1" applyFont="1" applyBorder="1" applyAlignment="1">
      <alignment/>
    </xf>
    <xf numFmtId="4" fontId="14" fillId="0" borderId="91" xfId="0" applyNumberFormat="1" applyFont="1" applyBorder="1" applyAlignment="1">
      <alignment/>
    </xf>
    <xf numFmtId="4" fontId="15" fillId="33" borderId="16" xfId="0" applyNumberFormat="1" applyFont="1" applyFill="1" applyBorder="1" applyAlignment="1" applyProtection="1">
      <alignment/>
      <protection hidden="1"/>
    </xf>
    <xf numFmtId="0" fontId="20" fillId="33" borderId="0" xfId="0" applyFont="1" applyFill="1" applyAlignment="1">
      <alignment horizontal="right"/>
    </xf>
    <xf numFmtId="4" fontId="15" fillId="33" borderId="92" xfId="0" applyNumberFormat="1" applyFont="1" applyFill="1" applyBorder="1" applyAlignment="1" applyProtection="1">
      <alignment/>
      <protection hidden="1"/>
    </xf>
    <xf numFmtId="4" fontId="14" fillId="36" borderId="90" xfId="0" applyNumberFormat="1" applyFont="1" applyFill="1" applyBorder="1" applyAlignment="1">
      <alignment/>
    </xf>
    <xf numFmtId="4" fontId="16" fillId="34" borderId="93" xfId="0" applyNumberFormat="1" applyFont="1" applyFill="1" applyBorder="1" applyAlignment="1" applyProtection="1">
      <alignment horizontal="center"/>
      <protection hidden="1"/>
    </xf>
    <xf numFmtId="4" fontId="16" fillId="33" borderId="76" xfId="0" applyNumberFormat="1" applyFont="1" applyFill="1" applyBorder="1" applyAlignment="1" applyProtection="1">
      <alignment horizontal="center"/>
      <protection hidden="1"/>
    </xf>
    <xf numFmtId="4" fontId="16" fillId="33" borderId="0" xfId="0" applyNumberFormat="1" applyFont="1" applyFill="1" applyAlignment="1" applyProtection="1">
      <alignment horizontal="center"/>
      <protection hidden="1"/>
    </xf>
    <xf numFmtId="4" fontId="16" fillId="33" borderId="29" xfId="0" applyNumberFormat="1" applyFont="1" applyFill="1" applyBorder="1" applyAlignment="1" applyProtection="1">
      <alignment horizontal="center"/>
      <protection hidden="1"/>
    </xf>
    <xf numFmtId="4" fontId="15" fillId="33" borderId="16" xfId="0" applyNumberFormat="1" applyFont="1" applyFill="1" applyBorder="1" applyAlignment="1" applyProtection="1">
      <alignment/>
      <protection hidden="1"/>
    </xf>
    <xf numFmtId="4" fontId="71" fillId="33" borderId="94" xfId="0" applyNumberFormat="1" applyFont="1" applyFill="1" applyBorder="1" applyAlignment="1" applyProtection="1">
      <alignment horizontal="right" indent="1"/>
      <protection hidden="1"/>
    </xf>
    <xf numFmtId="4" fontId="71" fillId="33" borderId="95" xfId="0" applyNumberFormat="1" applyFont="1" applyFill="1" applyBorder="1" applyAlignment="1" applyProtection="1">
      <alignment/>
      <protection hidden="1"/>
    </xf>
    <xf numFmtId="4" fontId="71" fillId="33" borderId="96" xfId="0" applyNumberFormat="1" applyFont="1" applyFill="1" applyBorder="1" applyAlignment="1" applyProtection="1">
      <alignment horizontal="right" indent="1"/>
      <protection hidden="1"/>
    </xf>
    <xf numFmtId="4" fontId="71" fillId="33" borderId="95" xfId="0" applyNumberFormat="1" applyFont="1" applyFill="1" applyBorder="1" applyAlignment="1" applyProtection="1">
      <alignment horizontal="right" indent="1"/>
      <protection hidden="1"/>
    </xf>
    <xf numFmtId="4" fontId="71" fillId="33" borderId="97" xfId="0" applyNumberFormat="1" applyFont="1" applyFill="1" applyBorder="1" applyAlignment="1" applyProtection="1">
      <alignment horizontal="center"/>
      <protection hidden="1"/>
    </xf>
    <xf numFmtId="4" fontId="71" fillId="33" borderId="96" xfId="0" applyNumberFormat="1" applyFont="1" applyFill="1" applyBorder="1" applyAlignment="1" applyProtection="1">
      <alignment horizontal="center"/>
      <protection hidden="1"/>
    </xf>
    <xf numFmtId="4" fontId="71" fillId="33" borderId="95" xfId="0" applyNumberFormat="1" applyFont="1" applyFill="1" applyBorder="1" applyAlignment="1" applyProtection="1">
      <alignment horizontal="center"/>
      <protection hidden="1"/>
    </xf>
    <xf numFmtId="4" fontId="71" fillId="33" borderId="98" xfId="0" applyNumberFormat="1" applyFont="1" applyFill="1" applyBorder="1" applyAlignment="1" applyProtection="1">
      <alignment horizontal="center"/>
      <protection hidden="1"/>
    </xf>
    <xf numFmtId="4" fontId="72" fillId="33" borderId="99" xfId="0" applyNumberFormat="1" applyFont="1" applyFill="1" applyBorder="1" applyAlignment="1" applyProtection="1">
      <alignment horizontal="center"/>
      <protection hidden="1"/>
    </xf>
    <xf numFmtId="4" fontId="72" fillId="33" borderId="100" xfId="0" applyNumberFormat="1" applyFont="1" applyFill="1" applyBorder="1" applyAlignment="1" applyProtection="1">
      <alignment horizontal="right" indent="1"/>
      <protection hidden="1"/>
    </xf>
    <xf numFmtId="4" fontId="73" fillId="0" borderId="101" xfId="0" applyNumberFormat="1" applyFont="1" applyBorder="1" applyAlignment="1">
      <alignment/>
    </xf>
    <xf numFmtId="4" fontId="73" fillId="0" borderId="0" xfId="0" applyNumberFormat="1" applyFont="1" applyAlignment="1">
      <alignment/>
    </xf>
    <xf numFmtId="4" fontId="73" fillId="0" borderId="90" xfId="0" applyNumberFormat="1" applyFont="1" applyBorder="1" applyAlignment="1">
      <alignment/>
    </xf>
    <xf numFmtId="4" fontId="73" fillId="0" borderId="91" xfId="0" applyNumberFormat="1" applyFont="1" applyBorder="1" applyAlignment="1">
      <alignment/>
    </xf>
    <xf numFmtId="4" fontId="73" fillId="0" borderId="102" xfId="0" applyNumberFormat="1" applyFont="1" applyBorder="1" applyAlignment="1">
      <alignment/>
    </xf>
    <xf numFmtId="4" fontId="73" fillId="0" borderId="0" xfId="0" applyNumberFormat="1" applyFont="1" applyBorder="1" applyAlignment="1">
      <alignment/>
    </xf>
    <xf numFmtId="4" fontId="73" fillId="0" borderId="103" xfId="0" applyNumberFormat="1" applyFont="1" applyBorder="1" applyAlignment="1">
      <alignment/>
    </xf>
    <xf numFmtId="4" fontId="73" fillId="0" borderId="104" xfId="0" applyNumberFormat="1" applyFont="1" applyBorder="1" applyAlignment="1">
      <alignment/>
    </xf>
    <xf numFmtId="4" fontId="71" fillId="33" borderId="102" xfId="0" applyNumberFormat="1" applyFont="1" applyFill="1" applyBorder="1" applyAlignment="1" applyProtection="1">
      <alignment/>
      <protection hidden="1"/>
    </xf>
    <xf numFmtId="4" fontId="71" fillId="33" borderId="101" xfId="0" applyNumberFormat="1" applyFont="1" applyFill="1" applyBorder="1" applyAlignment="1" applyProtection="1">
      <alignment/>
      <protection hidden="1"/>
    </xf>
    <xf numFmtId="4" fontId="73" fillId="0" borderId="0" xfId="0" applyNumberFormat="1" applyFont="1" applyAlignment="1">
      <alignment/>
    </xf>
    <xf numFmtId="4" fontId="74" fillId="0" borderId="90" xfId="0" applyNumberFormat="1" applyFont="1" applyBorder="1" applyAlignment="1">
      <alignment/>
    </xf>
    <xf numFmtId="4" fontId="71" fillId="33" borderId="16" xfId="0" applyNumberFormat="1" applyFont="1" applyFill="1" applyBorder="1" applyAlignment="1" applyProtection="1">
      <alignment/>
      <protection hidden="1"/>
    </xf>
    <xf numFmtId="4" fontId="71" fillId="33" borderId="105" xfId="0" applyNumberFormat="1" applyFont="1" applyFill="1" applyBorder="1" applyAlignment="1" applyProtection="1">
      <alignment/>
      <protection hidden="1"/>
    </xf>
    <xf numFmtId="4" fontId="71" fillId="33" borderId="29" xfId="0" applyNumberFormat="1" applyFont="1" applyFill="1" applyBorder="1" applyAlignment="1" applyProtection="1">
      <alignment/>
      <protection hidden="1"/>
    </xf>
    <xf numFmtId="4" fontId="72" fillId="33" borderId="105" xfId="0" applyNumberFormat="1" applyFont="1" applyFill="1" applyBorder="1" applyAlignment="1" applyProtection="1">
      <alignment/>
      <protection hidden="1"/>
    </xf>
    <xf numFmtId="4" fontId="71" fillId="33" borderId="106" xfId="0" applyNumberFormat="1" applyFont="1" applyFill="1" applyBorder="1" applyAlignment="1" applyProtection="1">
      <alignment/>
      <protection hidden="1"/>
    </xf>
    <xf numFmtId="4" fontId="71" fillId="33" borderId="107" xfId="0" applyNumberFormat="1" applyFont="1" applyFill="1" applyBorder="1" applyAlignment="1" applyProtection="1">
      <alignment/>
      <protection hidden="1"/>
    </xf>
    <xf numFmtId="4" fontId="72" fillId="33" borderId="108" xfId="0" applyNumberFormat="1" applyFont="1" applyFill="1" applyBorder="1" applyAlignment="1" applyProtection="1">
      <alignment/>
      <protection hidden="1"/>
    </xf>
    <xf numFmtId="4" fontId="71" fillId="33" borderId="20" xfId="0" applyNumberFormat="1" applyFont="1" applyFill="1" applyBorder="1" applyAlignment="1" applyProtection="1">
      <alignment/>
      <protection hidden="1"/>
    </xf>
    <xf numFmtId="4" fontId="72" fillId="33" borderId="107" xfId="0" applyNumberFormat="1" applyFont="1" applyFill="1" applyBorder="1" applyAlignment="1" applyProtection="1">
      <alignment/>
      <protection hidden="1"/>
    </xf>
    <xf numFmtId="168" fontId="72" fillId="33" borderId="0" xfId="0" applyNumberFormat="1" applyFont="1" applyFill="1" applyAlignment="1" applyProtection="1">
      <alignment horizontal="right" indent="1"/>
      <protection hidden="1"/>
    </xf>
    <xf numFmtId="4" fontId="72" fillId="33" borderId="0" xfId="0" applyNumberFormat="1" applyFont="1" applyFill="1" applyAlignment="1" applyProtection="1">
      <alignment/>
      <protection hidden="1"/>
    </xf>
    <xf numFmtId="4" fontId="72" fillId="33" borderId="21" xfId="0" applyNumberFormat="1" applyFont="1" applyFill="1" applyBorder="1" applyAlignment="1" applyProtection="1">
      <alignment/>
      <protection hidden="1"/>
    </xf>
    <xf numFmtId="4" fontId="72" fillId="33" borderId="45" xfId="0" applyNumberFormat="1" applyFont="1" applyFill="1" applyBorder="1" applyAlignment="1" applyProtection="1">
      <alignment/>
      <protection hidden="1"/>
    </xf>
    <xf numFmtId="4" fontId="71" fillId="33" borderId="0" xfId="0" applyNumberFormat="1" applyFont="1" applyFill="1" applyAlignment="1">
      <alignment horizontal="right"/>
    </xf>
    <xf numFmtId="4" fontId="71" fillId="33" borderId="46" xfId="0" applyNumberFormat="1" applyFont="1" applyFill="1" applyBorder="1" applyAlignment="1">
      <alignment horizontal="right"/>
    </xf>
    <xf numFmtId="4" fontId="74" fillId="0" borderId="109" xfId="0" applyNumberFormat="1" applyFont="1" applyBorder="1" applyAlignment="1">
      <alignment horizontal="right"/>
    </xf>
    <xf numFmtId="0" fontId="8" fillId="0" borderId="0" xfId="0" applyFont="1" applyBorder="1" applyAlignment="1">
      <alignment horizontal="center" vertical="top" wrapText="1"/>
    </xf>
    <xf numFmtId="0" fontId="9" fillId="0" borderId="0" xfId="0" applyFont="1" applyAlignment="1">
      <alignment horizontal="center" vertical="top"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avadno 10 2 3" xfId="54"/>
    <cellStyle name="Navadno 100 2" xfId="55"/>
    <cellStyle name="Navadno 14" xfId="56"/>
    <cellStyle name="Navadno 14 2" xfId="57"/>
    <cellStyle name="Navadno_KALAMAR-PSO GREGORČIČEVA MS-16.11.04 2" xfId="58"/>
    <cellStyle name="Neutral" xfId="59"/>
    <cellStyle name="Normal 12" xfId="60"/>
    <cellStyle name="Normal 14" xfId="61"/>
    <cellStyle name="Note" xfId="62"/>
    <cellStyle name="Output" xfId="63"/>
    <cellStyle name="Percent" xfId="64"/>
    <cellStyle name="S10" xfId="65"/>
    <cellStyle name="S11" xfId="66"/>
    <cellStyle name="S12" xfId="67"/>
    <cellStyle name="S5" xfId="68"/>
    <cellStyle name="S6" xfId="69"/>
    <cellStyle name="S7" xfId="70"/>
    <cellStyle name="S8" xfId="71"/>
    <cellStyle name="S9" xfId="72"/>
    <cellStyle name="Title" xfId="73"/>
    <cellStyle name="Total" xfId="74"/>
    <cellStyle name="Valuta 2" xfId="75"/>
    <cellStyle name="Warning Text" xfId="76"/>
  </cellStyles>
  <dxfs count="2">
    <dxf>
      <fill>
        <patternFill patternType="solid">
          <fgColor indexed="60"/>
          <bgColor indexed="10"/>
        </patternFill>
      </fill>
    </dxf>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I24"/>
  <sheetViews>
    <sheetView tabSelected="1" view="pageBreakPreview" zoomScaleSheetLayoutView="100" zoomScalePageLayoutView="0" workbookViewId="0" topLeftCell="B1">
      <selection activeCell="G18" sqref="G18"/>
    </sheetView>
  </sheetViews>
  <sheetFormatPr defaultColWidth="9.00390625" defaultRowHeight="12.75"/>
  <cols>
    <col min="1" max="1" width="5.25390625" style="1" customWidth="1"/>
    <col min="2" max="7" width="9.125" style="1" customWidth="1"/>
    <col min="8" max="8" width="14.375" style="1" customWidth="1"/>
    <col min="9" max="16384" width="9.125" style="1" customWidth="1"/>
  </cols>
  <sheetData>
    <row r="3" spans="2:8" ht="25.5" customHeight="1">
      <c r="B3" s="2"/>
      <c r="C3" s="2"/>
      <c r="D3" s="2"/>
      <c r="E3" s="2"/>
      <c r="F3" s="2"/>
      <c r="G3" s="2"/>
      <c r="H3" s="2"/>
    </row>
    <row r="4" spans="2:8" ht="12.75" customHeight="1">
      <c r="B4" s="2"/>
      <c r="C4" s="2"/>
      <c r="D4" s="3"/>
      <c r="E4" s="3"/>
      <c r="F4" s="3"/>
      <c r="G4" s="3"/>
      <c r="H4" s="2"/>
    </row>
    <row r="5" spans="2:8" ht="12.75" customHeight="1">
      <c r="B5" s="2"/>
      <c r="C5" s="2"/>
      <c r="D5" s="3"/>
      <c r="E5" s="3"/>
      <c r="F5" s="3"/>
      <c r="G5" s="3"/>
      <c r="H5" s="2"/>
    </row>
    <row r="6" spans="2:8" ht="12.75" customHeight="1">
      <c r="B6" s="2"/>
      <c r="C6" s="2"/>
      <c r="D6" s="2"/>
      <c r="E6" s="2"/>
      <c r="F6" s="2"/>
      <c r="G6" s="2"/>
      <c r="H6" s="2"/>
    </row>
    <row r="7" spans="2:8" ht="12.75" customHeight="1">
      <c r="B7" s="2"/>
      <c r="C7" s="2"/>
      <c r="D7" s="2"/>
      <c r="E7" s="2"/>
      <c r="F7" s="2"/>
      <c r="G7" s="2"/>
      <c r="H7" s="2"/>
    </row>
    <row r="8" spans="2:8" ht="12.75" customHeight="1">
      <c r="B8" s="2"/>
      <c r="C8" s="2"/>
      <c r="D8" s="2"/>
      <c r="E8" s="2"/>
      <c r="F8" s="2"/>
      <c r="G8" s="2"/>
      <c r="H8" s="2"/>
    </row>
    <row r="9" spans="2:8" ht="12.75" customHeight="1">
      <c r="B9" s="2"/>
      <c r="C9" s="2"/>
      <c r="D9" s="2"/>
      <c r="E9" s="2"/>
      <c r="F9" s="2"/>
      <c r="G9" s="2"/>
      <c r="H9" s="2"/>
    </row>
    <row r="10" spans="2:8" ht="12.75" customHeight="1">
      <c r="B10" s="2"/>
      <c r="C10" s="2"/>
      <c r="D10" s="2"/>
      <c r="E10" s="2"/>
      <c r="F10" s="2"/>
      <c r="G10" s="2"/>
      <c r="H10" s="2"/>
    </row>
    <row r="11" spans="2:8" ht="12.75" customHeight="1">
      <c r="B11" s="2"/>
      <c r="C11" s="2"/>
      <c r="D11" s="2"/>
      <c r="E11" s="2"/>
      <c r="F11" s="2"/>
      <c r="G11" s="2"/>
      <c r="H11" s="2"/>
    </row>
    <row r="14" spans="2:9" ht="52.5" customHeight="1">
      <c r="B14" s="314" t="s">
        <v>0</v>
      </c>
      <c r="C14" s="314"/>
      <c r="D14" s="314"/>
      <c r="E14" s="314"/>
      <c r="F14" s="314"/>
      <c r="G14" s="314"/>
      <c r="H14" s="314"/>
      <c r="I14" s="314"/>
    </row>
    <row r="15" spans="2:8" ht="16.5" customHeight="1">
      <c r="B15" s="4"/>
      <c r="C15" s="4"/>
      <c r="D15" s="4"/>
      <c r="E15" s="4"/>
      <c r="F15" s="4"/>
      <c r="G15" s="4"/>
      <c r="H15" s="4"/>
    </row>
    <row r="16" spans="2:8" ht="16.5" customHeight="1">
      <c r="B16" s="4"/>
      <c r="C16" s="4"/>
      <c r="D16" s="4"/>
      <c r="E16" s="4"/>
      <c r="F16" s="4"/>
      <c r="G16" s="4"/>
      <c r="H16" s="4"/>
    </row>
    <row r="17" spans="2:8" ht="14.25" customHeight="1">
      <c r="B17" s="4"/>
      <c r="C17" s="4"/>
      <c r="D17" s="4"/>
      <c r="E17" s="4"/>
      <c r="F17" s="4"/>
      <c r="G17" s="4"/>
      <c r="H17" s="4"/>
    </row>
    <row r="18" spans="2:8" ht="13.5" customHeight="1">
      <c r="B18" s="4"/>
      <c r="C18" s="4"/>
      <c r="D18" s="4"/>
      <c r="E18" s="4"/>
      <c r="F18" s="4"/>
      <c r="G18" s="4"/>
      <c r="H18" s="4"/>
    </row>
    <row r="19" spans="2:8" ht="13.5" customHeight="1">
      <c r="B19" s="4"/>
      <c r="C19" s="4"/>
      <c r="D19" s="4"/>
      <c r="E19" s="4"/>
      <c r="F19" s="4"/>
      <c r="G19" s="4"/>
      <c r="H19" s="4"/>
    </row>
    <row r="20" spans="2:8" ht="12.75" customHeight="1">
      <c r="B20" s="5"/>
      <c r="C20" s="5"/>
      <c r="D20" s="5"/>
      <c r="E20" s="5"/>
      <c r="F20" s="5"/>
      <c r="G20" s="5"/>
      <c r="H20" s="5"/>
    </row>
    <row r="21" spans="2:9" ht="12.75" customHeight="1">
      <c r="B21" s="4"/>
      <c r="C21" s="4"/>
      <c r="D21" s="4"/>
      <c r="E21" s="4"/>
      <c r="F21" s="4"/>
      <c r="G21" s="4"/>
      <c r="H21" s="4"/>
      <c r="I21" s="4"/>
    </row>
    <row r="22" spans="2:9" ht="24" customHeight="1">
      <c r="B22" s="4"/>
      <c r="C22" s="315" t="s">
        <v>95</v>
      </c>
      <c r="D22" s="315"/>
      <c r="E22" s="315"/>
      <c r="F22" s="315"/>
      <c r="G22" s="315"/>
      <c r="H22" s="315"/>
      <c r="I22" s="4"/>
    </row>
    <row r="23" spans="2:9" ht="12.75" customHeight="1">
      <c r="B23" s="4"/>
      <c r="C23" s="315"/>
      <c r="D23" s="315"/>
      <c r="E23" s="315"/>
      <c r="F23" s="315"/>
      <c r="G23" s="315"/>
      <c r="H23" s="315"/>
      <c r="I23" s="4"/>
    </row>
    <row r="24" spans="2:9" ht="55.5" customHeight="1">
      <c r="B24" s="4"/>
      <c r="C24" s="315"/>
      <c r="D24" s="315"/>
      <c r="E24" s="315"/>
      <c r="F24" s="315"/>
      <c r="G24" s="315"/>
      <c r="H24" s="315"/>
      <c r="I24" s="4"/>
    </row>
  </sheetData>
  <sheetProtection selectLockedCells="1" selectUnlockedCells="1"/>
  <mergeCells count="2">
    <mergeCell ref="B14:I14"/>
    <mergeCell ref="C22:H24"/>
  </mergeCells>
  <printOptions/>
  <pageMargins left="0.7086614173228347" right="0.7086614173228347" top="0.7480314960629921" bottom="0.7480314960629921" header="0.5118110236220472" footer="0.5118110236220472"/>
  <pageSetup firstPageNumber="1" useFirstPageNumber="1" horizontalDpi="300" verticalDpi="300" orientation="portrait" paperSize="9" r:id="rId1"/>
  <headerFooter alignWithMargins="0">
    <oddFooter>&amp;CStran &amp;P</oddFooter>
  </headerFooter>
</worksheet>
</file>

<file path=xl/worksheets/sheet2.xml><?xml version="1.0" encoding="utf-8"?>
<worksheet xmlns="http://schemas.openxmlformats.org/spreadsheetml/2006/main" xmlns:r="http://schemas.openxmlformats.org/officeDocument/2006/relationships">
  <dimension ref="A2:J159"/>
  <sheetViews>
    <sheetView view="pageBreakPreview" zoomScaleSheetLayoutView="100" zoomScalePageLayoutView="0" workbookViewId="0" topLeftCell="A131">
      <selection activeCell="D162" sqref="D162"/>
    </sheetView>
  </sheetViews>
  <sheetFormatPr defaultColWidth="9.375" defaultRowHeight="12.75"/>
  <cols>
    <col min="1" max="1" width="4.375" style="6" customWidth="1"/>
    <col min="2" max="2" width="8.875" style="6" customWidth="1"/>
    <col min="3" max="3" width="36.375" style="6" customWidth="1"/>
    <col min="4" max="4" width="12.375" style="6" customWidth="1"/>
    <col min="5" max="5" width="5.375" style="6" customWidth="1"/>
    <col min="6" max="6" width="11.00390625" style="6" customWidth="1"/>
    <col min="7" max="7" width="13.375" style="6" customWidth="1"/>
    <col min="8" max="8" width="6.375" style="6" customWidth="1"/>
    <col min="9" max="9" width="6.875" style="6" customWidth="1"/>
    <col min="10" max="10" width="10.75390625" style="6" customWidth="1"/>
    <col min="11" max="16384" width="9.375" style="6" customWidth="1"/>
  </cols>
  <sheetData>
    <row r="2" ht="18">
      <c r="B2" s="7" t="s">
        <v>5</v>
      </c>
    </row>
    <row r="4" spans="1:3" ht="18">
      <c r="A4" s="7" t="s">
        <v>2</v>
      </c>
      <c r="B4" s="7" t="s">
        <v>3</v>
      </c>
      <c r="C4" s="7"/>
    </row>
    <row r="6" spans="1:7" ht="12.75">
      <c r="A6" s="9"/>
      <c r="B6" s="10" t="s">
        <v>6</v>
      </c>
      <c r="C6" s="11" t="s">
        <v>7</v>
      </c>
      <c r="D6" s="12" t="s">
        <v>8</v>
      </c>
      <c r="E6" s="11" t="s">
        <v>9</v>
      </c>
      <c r="F6" s="12" t="s">
        <v>10</v>
      </c>
      <c r="G6" s="13" t="s">
        <v>11</v>
      </c>
    </row>
    <row r="7" spans="1:7" ht="12.75">
      <c r="A7" s="9"/>
      <c r="B7" s="14" t="s">
        <v>12</v>
      </c>
      <c r="C7" s="15" t="s">
        <v>13</v>
      </c>
      <c r="D7" s="16" t="s">
        <v>14</v>
      </c>
      <c r="E7" s="15" t="s">
        <v>15</v>
      </c>
      <c r="F7" s="17" t="s">
        <v>16</v>
      </c>
      <c r="G7" s="18" t="s">
        <v>17</v>
      </c>
    </row>
    <row r="8" spans="1:7" ht="12.75">
      <c r="A8" s="9"/>
      <c r="B8" s="19" t="s">
        <v>18</v>
      </c>
      <c r="C8" s="20"/>
      <c r="D8" s="21" t="s">
        <v>18</v>
      </c>
      <c r="E8" s="20"/>
      <c r="F8" s="22" t="s">
        <v>19</v>
      </c>
      <c r="G8" s="23"/>
    </row>
    <row r="9" spans="1:7" ht="16.5" thickBot="1">
      <c r="A9" s="240" t="s">
        <v>29</v>
      </c>
      <c r="B9" s="241"/>
      <c r="C9" s="242" t="s">
        <v>30</v>
      </c>
      <c r="D9" s="243"/>
      <c r="E9" s="243"/>
      <c r="F9" s="243"/>
      <c r="G9" s="244"/>
    </row>
    <row r="10" spans="1:7" ht="12.75">
      <c r="A10" s="245"/>
      <c r="B10" s="246"/>
      <c r="C10" s="247"/>
      <c r="D10" s="248"/>
      <c r="E10" s="248"/>
      <c r="F10" s="248"/>
      <c r="G10" s="269"/>
    </row>
    <row r="11" spans="1:7" ht="60">
      <c r="A11" s="249"/>
      <c r="B11" s="29">
        <v>1</v>
      </c>
      <c r="C11" s="30" t="s">
        <v>31</v>
      </c>
      <c r="D11" s="234">
        <v>7596</v>
      </c>
      <c r="E11" s="31" t="s">
        <v>32</v>
      </c>
      <c r="F11" s="163"/>
      <c r="G11" s="276">
        <f>D11*F11</f>
        <v>0</v>
      </c>
    </row>
    <row r="12" spans="1:7" ht="12.75">
      <c r="A12" s="250"/>
      <c r="B12" s="56"/>
      <c r="C12" s="26"/>
      <c r="D12" s="27"/>
      <c r="E12" s="27"/>
      <c r="F12" s="27"/>
      <c r="G12" s="277"/>
    </row>
    <row r="13" spans="1:7" ht="108">
      <c r="A13" s="249"/>
      <c r="B13" s="29">
        <v>2</v>
      </c>
      <c r="C13" s="30" t="s">
        <v>33</v>
      </c>
      <c r="D13" s="234">
        <v>589</v>
      </c>
      <c r="E13" s="31" t="s">
        <v>26</v>
      </c>
      <c r="F13" s="163"/>
      <c r="G13" s="276">
        <f>D13*F13</f>
        <v>0</v>
      </c>
    </row>
    <row r="14" spans="1:7" ht="12.75">
      <c r="A14" s="251"/>
      <c r="B14" s="64"/>
      <c r="C14" s="65"/>
      <c r="D14" s="66"/>
      <c r="E14" s="67"/>
      <c r="F14" s="68"/>
      <c r="G14" s="278"/>
    </row>
    <row r="15" spans="1:7" ht="12.75">
      <c r="A15" s="252"/>
      <c r="B15" s="34"/>
      <c r="C15" s="35"/>
      <c r="D15" s="47"/>
      <c r="E15" s="36"/>
      <c r="F15" s="37"/>
      <c r="G15" s="279"/>
    </row>
    <row r="16" spans="1:7" ht="120">
      <c r="A16" s="249"/>
      <c r="B16" s="29">
        <v>3</v>
      </c>
      <c r="C16" s="30" t="s">
        <v>34</v>
      </c>
      <c r="D16" s="234">
        <v>4657</v>
      </c>
      <c r="E16" s="31" t="s">
        <v>26</v>
      </c>
      <c r="F16" s="163"/>
      <c r="G16" s="276">
        <f>D16*F16</f>
        <v>0</v>
      </c>
    </row>
    <row r="17" spans="1:7" ht="12.75">
      <c r="A17" s="253"/>
      <c r="B17" s="235"/>
      <c r="C17" s="236"/>
      <c r="D17" s="237"/>
      <c r="E17" s="238"/>
      <c r="F17" s="239"/>
      <c r="G17" s="280"/>
    </row>
    <row r="18" spans="1:7" ht="168">
      <c r="A18" s="249"/>
      <c r="B18" s="29">
        <v>4</v>
      </c>
      <c r="C18" s="30" t="s">
        <v>35</v>
      </c>
      <c r="D18" s="97"/>
      <c r="E18" s="61"/>
      <c r="F18" s="163"/>
      <c r="G18" s="276"/>
    </row>
    <row r="19" spans="1:7" ht="12.75">
      <c r="A19" s="254"/>
      <c r="B19" s="255"/>
      <c r="C19" s="30"/>
      <c r="D19" s="97"/>
      <c r="E19" s="61"/>
      <c r="F19" s="163"/>
      <c r="G19" s="276"/>
    </row>
    <row r="20" spans="1:7" ht="24">
      <c r="A20" s="254"/>
      <c r="B20" s="255"/>
      <c r="C20" s="30" t="s">
        <v>36</v>
      </c>
      <c r="D20" s="60">
        <v>219817</v>
      </c>
      <c r="E20" s="61" t="s">
        <v>37</v>
      </c>
      <c r="F20" s="163"/>
      <c r="G20" s="276">
        <f>D20*F20</f>
        <v>0</v>
      </c>
    </row>
    <row r="21" spans="1:7" ht="24">
      <c r="A21" s="254"/>
      <c r="B21" s="255"/>
      <c r="C21" s="30" t="s">
        <v>38</v>
      </c>
      <c r="D21" s="60">
        <v>649344</v>
      </c>
      <c r="E21" s="61" t="s">
        <v>37</v>
      </c>
      <c r="F21" s="163"/>
      <c r="G21" s="276">
        <f>D21*F21</f>
        <v>0</v>
      </c>
    </row>
    <row r="22" spans="1:7" ht="12.75">
      <c r="A22" s="256"/>
      <c r="B22" s="99"/>
      <c r="C22" s="65"/>
      <c r="D22" s="100"/>
      <c r="E22" s="67"/>
      <c r="F22" s="101"/>
      <c r="G22" s="281"/>
    </row>
    <row r="23" spans="1:7" ht="12.75">
      <c r="A23" s="252"/>
      <c r="B23" s="34"/>
      <c r="C23" s="35"/>
      <c r="D23" s="102"/>
      <c r="E23" s="36"/>
      <c r="F23" s="37"/>
      <c r="G23" s="282"/>
    </row>
    <row r="24" spans="1:7" ht="36">
      <c r="A24" s="249"/>
      <c r="B24" s="29">
        <v>5</v>
      </c>
      <c r="C24" s="30" t="s">
        <v>39</v>
      </c>
      <c r="D24" s="103"/>
      <c r="E24" s="61"/>
      <c r="F24" s="163"/>
      <c r="G24" s="276"/>
    </row>
    <row r="25" spans="1:7" ht="12.75">
      <c r="A25" s="249"/>
      <c r="B25" s="29"/>
      <c r="C25" s="30" t="s">
        <v>40</v>
      </c>
      <c r="D25" s="103">
        <v>0</v>
      </c>
      <c r="E25" s="61" t="s">
        <v>28</v>
      </c>
      <c r="F25" s="163"/>
      <c r="G25" s="276">
        <f>D25*F25</f>
        <v>0</v>
      </c>
    </row>
    <row r="26" spans="1:7" ht="12.75">
      <c r="A26" s="249"/>
      <c r="B26" s="29"/>
      <c r="C26" s="30" t="s">
        <v>41</v>
      </c>
      <c r="D26" s="103">
        <v>2943</v>
      </c>
      <c r="E26" s="61" t="s">
        <v>28</v>
      </c>
      <c r="F26" s="163"/>
      <c r="G26" s="276">
        <f>D26*F26</f>
        <v>0</v>
      </c>
    </row>
    <row r="27" spans="1:7" ht="13.5" thickBot="1">
      <c r="A27" s="249"/>
      <c r="B27" s="29"/>
      <c r="C27" s="93"/>
      <c r="D27" s="94"/>
      <c r="E27" s="95"/>
      <c r="F27" s="96"/>
      <c r="G27" s="283"/>
    </row>
    <row r="28" spans="1:7" ht="13.5" thickTop="1">
      <c r="A28" s="257"/>
      <c r="B28" s="104"/>
      <c r="C28" s="105"/>
      <c r="D28" s="38"/>
      <c r="E28" s="39"/>
      <c r="F28" s="40"/>
      <c r="G28" s="284"/>
    </row>
    <row r="29" spans="1:7" ht="13.5" thickBot="1">
      <c r="A29" s="258"/>
      <c r="B29" s="259"/>
      <c r="C29" s="260" t="s">
        <v>42</v>
      </c>
      <c r="D29" s="261"/>
      <c r="E29" s="261"/>
      <c r="F29" s="262" t="s">
        <v>24</v>
      </c>
      <c r="G29" s="285">
        <f>SUM(G10:G27)</f>
        <v>0</v>
      </c>
    </row>
    <row r="30" spans="3:7" ht="12.75">
      <c r="C30" s="8"/>
      <c r="G30" s="264"/>
    </row>
    <row r="31" spans="3:7" ht="12.75">
      <c r="C31" s="8"/>
      <c r="G31" s="264"/>
    </row>
    <row r="32" spans="3:7" ht="13.5" thickBot="1">
      <c r="C32" s="8"/>
      <c r="G32" s="264"/>
    </row>
    <row r="33" spans="1:7" ht="12.75">
      <c r="A33" s="9"/>
      <c r="B33" s="10" t="s">
        <v>6</v>
      </c>
      <c r="C33" s="11" t="s">
        <v>7</v>
      </c>
      <c r="D33" s="12" t="s">
        <v>8</v>
      </c>
      <c r="E33" s="11" t="s">
        <v>9</v>
      </c>
      <c r="F33" s="12" t="s">
        <v>10</v>
      </c>
      <c r="G33" s="50" t="s">
        <v>11</v>
      </c>
    </row>
    <row r="34" spans="1:7" ht="12.75">
      <c r="A34" s="9"/>
      <c r="B34" s="14" t="s">
        <v>12</v>
      </c>
      <c r="C34" s="15" t="s">
        <v>13</v>
      </c>
      <c r="D34" s="16" t="s">
        <v>14</v>
      </c>
      <c r="E34" s="15" t="s">
        <v>15</v>
      </c>
      <c r="F34" s="17" t="s">
        <v>16</v>
      </c>
      <c r="G34" s="52" t="s">
        <v>17</v>
      </c>
    </row>
    <row r="35" spans="1:7" ht="13.5" thickBot="1">
      <c r="A35" s="9"/>
      <c r="B35" s="14" t="s">
        <v>18</v>
      </c>
      <c r="C35" s="15"/>
      <c r="D35" s="227" t="s">
        <v>18</v>
      </c>
      <c r="E35" s="15"/>
      <c r="F35" s="228" t="s">
        <v>19</v>
      </c>
      <c r="G35" s="52"/>
    </row>
    <row r="36" spans="1:7" ht="16.5" thickBot="1">
      <c r="A36" s="229" t="s">
        <v>43</v>
      </c>
      <c r="B36" s="230"/>
      <c r="C36" s="231" t="s">
        <v>44</v>
      </c>
      <c r="D36" s="232"/>
      <c r="E36" s="233"/>
      <c r="F36" s="233"/>
      <c r="G36" s="270"/>
    </row>
    <row r="37" spans="1:7" ht="13.5" thickBot="1">
      <c r="A37" s="106"/>
      <c r="B37" s="107"/>
      <c r="C37" s="108"/>
      <c r="D37" s="109"/>
      <c r="G37" s="264"/>
    </row>
    <row r="38" spans="1:7" ht="13.5" thickBot="1">
      <c r="A38" s="219"/>
      <c r="B38" s="173"/>
      <c r="C38" s="220" t="s">
        <v>45</v>
      </c>
      <c r="D38" s="175"/>
      <c r="E38" s="221">
        <v>1</v>
      </c>
      <c r="F38" s="177"/>
      <c r="G38" s="265"/>
    </row>
    <row r="39" spans="1:7" s="200" customFormat="1" ht="12.75">
      <c r="A39" s="222"/>
      <c r="B39" s="210"/>
      <c r="C39" s="218"/>
      <c r="D39" s="211"/>
      <c r="G39" s="266"/>
    </row>
    <row r="40" spans="1:7" ht="64.5" thickBot="1">
      <c r="A40" s="187" t="s">
        <v>1</v>
      </c>
      <c r="B40" s="188"/>
      <c r="C40" s="189" t="s">
        <v>46</v>
      </c>
      <c r="D40" s="190">
        <v>304</v>
      </c>
      <c r="E40" s="194" t="s">
        <v>47</v>
      </c>
      <c r="F40" s="185"/>
      <c r="G40" s="286">
        <f>D40*F40</f>
        <v>0</v>
      </c>
    </row>
    <row r="41" spans="1:7" ht="13.5" thickBot="1">
      <c r="A41" s="106"/>
      <c r="B41" s="112"/>
      <c r="C41" s="113"/>
      <c r="D41" s="109"/>
      <c r="E41" s="114">
        <v>1</v>
      </c>
      <c r="G41" s="287"/>
    </row>
    <row r="42" spans="1:7" ht="13.5" thickBot="1">
      <c r="A42" s="219"/>
      <c r="B42" s="173"/>
      <c r="C42" s="220" t="s">
        <v>48</v>
      </c>
      <c r="D42" s="175"/>
      <c r="E42" s="221">
        <v>1</v>
      </c>
      <c r="F42" s="177"/>
      <c r="G42" s="288"/>
    </row>
    <row r="43" spans="1:7" ht="12.75">
      <c r="A43" s="222"/>
      <c r="B43" s="210"/>
      <c r="C43" s="218"/>
      <c r="D43" s="211"/>
      <c r="E43" s="200"/>
      <c r="F43" s="200"/>
      <c r="G43" s="289"/>
    </row>
    <row r="44" spans="1:7" ht="12.75">
      <c r="A44" s="201" t="s">
        <v>1</v>
      </c>
      <c r="B44" s="161"/>
      <c r="C44" s="162" t="s">
        <v>49</v>
      </c>
      <c r="D44" s="223">
        <v>208726.32</v>
      </c>
      <c r="E44" s="224" t="s">
        <v>37</v>
      </c>
      <c r="F44" s="170"/>
      <c r="G44" s="290">
        <f>D44*F44</f>
        <v>0</v>
      </c>
    </row>
    <row r="45" spans="1:7" ht="12.75">
      <c r="A45" s="179" t="s">
        <v>2</v>
      </c>
      <c r="B45" s="110"/>
      <c r="C45" s="111" t="s">
        <v>50</v>
      </c>
      <c r="D45" s="115">
        <v>157220.15</v>
      </c>
      <c r="E45" s="171" t="s">
        <v>37</v>
      </c>
      <c r="F45" s="170"/>
      <c r="G45" s="290">
        <f>D45*F45</f>
        <v>0</v>
      </c>
    </row>
    <row r="46" spans="1:7" ht="13.5" thickBot="1">
      <c r="A46" s="180" t="s">
        <v>4</v>
      </c>
      <c r="B46" s="181"/>
      <c r="C46" s="182" t="s">
        <v>51</v>
      </c>
      <c r="D46" s="183">
        <v>356473.71</v>
      </c>
      <c r="E46" s="184" t="s">
        <v>37</v>
      </c>
      <c r="F46" s="185"/>
      <c r="G46" s="286">
        <f>D46*F46</f>
        <v>0</v>
      </c>
    </row>
    <row r="47" spans="1:7" s="200" customFormat="1" ht="13.5" thickBot="1">
      <c r="A47" s="225"/>
      <c r="B47" s="196"/>
      <c r="C47" s="197"/>
      <c r="D47" s="198"/>
      <c r="E47" s="226">
        <v>1</v>
      </c>
      <c r="G47" s="291"/>
    </row>
    <row r="48" spans="1:7" ht="13.5" thickBot="1">
      <c r="A48" s="219"/>
      <c r="B48" s="173"/>
      <c r="C48" s="220" t="s">
        <v>52</v>
      </c>
      <c r="D48" s="175"/>
      <c r="E48" s="221">
        <v>1</v>
      </c>
      <c r="F48" s="177"/>
      <c r="G48" s="288"/>
    </row>
    <row r="49" spans="1:7" ht="12.75">
      <c r="A49" s="217"/>
      <c r="B49" s="212"/>
      <c r="C49" s="213"/>
      <c r="D49" s="214"/>
      <c r="E49" s="215">
        <v>1</v>
      </c>
      <c r="F49" s="216"/>
      <c r="G49" s="292"/>
    </row>
    <row r="50" spans="1:7" ht="51">
      <c r="A50" s="206" t="s">
        <v>1</v>
      </c>
      <c r="B50" s="207"/>
      <c r="C50" s="191" t="s">
        <v>53</v>
      </c>
      <c r="D50" s="208">
        <v>2013.5</v>
      </c>
      <c r="E50" s="209" t="s">
        <v>26</v>
      </c>
      <c r="F50" s="186"/>
      <c r="G50" s="293">
        <f>D50*F50</f>
        <v>0</v>
      </c>
    </row>
    <row r="51" spans="1:7" ht="115.5" thickBot="1">
      <c r="A51" s="187" t="s">
        <v>2</v>
      </c>
      <c r="B51" s="188"/>
      <c r="C51" s="189" t="s">
        <v>54</v>
      </c>
      <c r="D51" s="193">
        <v>5842</v>
      </c>
      <c r="E51" s="194" t="s">
        <v>55</v>
      </c>
      <c r="F51" s="185"/>
      <c r="G51" s="286">
        <f>D51*F51</f>
        <v>0</v>
      </c>
    </row>
    <row r="52" spans="1:7" ht="13.5" thickBot="1">
      <c r="A52" s="106"/>
      <c r="B52" s="107"/>
      <c r="C52" s="113"/>
      <c r="D52" s="116"/>
      <c r="E52" s="114">
        <v>1</v>
      </c>
      <c r="G52" s="264"/>
    </row>
    <row r="53" spans="1:7" ht="13.5" thickBot="1">
      <c r="A53" s="172"/>
      <c r="B53" s="173"/>
      <c r="C53" s="174" t="s">
        <v>56</v>
      </c>
      <c r="D53" s="175"/>
      <c r="E53" s="176">
        <v>1</v>
      </c>
      <c r="F53" s="177"/>
      <c r="G53" s="265"/>
    </row>
    <row r="54" spans="1:7" ht="12.75">
      <c r="A54" s="195"/>
      <c r="B54" s="196"/>
      <c r="C54" s="197"/>
      <c r="D54" s="198"/>
      <c r="E54" s="199">
        <v>1</v>
      </c>
      <c r="F54" s="200"/>
      <c r="G54" s="266"/>
    </row>
    <row r="55" spans="1:7" ht="63.75">
      <c r="A55" s="192" t="s">
        <v>1</v>
      </c>
      <c r="B55" s="168"/>
      <c r="C55" s="169" t="s">
        <v>57</v>
      </c>
      <c r="D55" s="178">
        <v>119</v>
      </c>
      <c r="E55" s="202" t="s">
        <v>27</v>
      </c>
      <c r="F55" s="203"/>
      <c r="G55" s="294">
        <f>D55*F55</f>
        <v>0</v>
      </c>
    </row>
    <row r="56" spans="1:7" ht="204">
      <c r="A56" s="192" t="s">
        <v>2</v>
      </c>
      <c r="B56" s="168"/>
      <c r="C56" s="169" t="s">
        <v>58</v>
      </c>
      <c r="D56" s="178">
        <v>3489</v>
      </c>
      <c r="E56" s="202" t="s">
        <v>59</v>
      </c>
      <c r="F56" s="203"/>
      <c r="G56" s="294">
        <f>D56*F56</f>
        <v>0</v>
      </c>
    </row>
    <row r="57" spans="1:7" ht="153.75" thickBot="1">
      <c r="A57" s="187" t="s">
        <v>4</v>
      </c>
      <c r="B57" s="188"/>
      <c r="C57" s="189" t="s">
        <v>60</v>
      </c>
      <c r="D57" s="193">
        <v>4054</v>
      </c>
      <c r="E57" s="204" t="s">
        <v>59</v>
      </c>
      <c r="F57" s="205"/>
      <c r="G57" s="295">
        <f>D57*F57</f>
        <v>0</v>
      </c>
    </row>
    <row r="58" spans="1:7" ht="12.75">
      <c r="A58" s="106"/>
      <c r="B58" s="107"/>
      <c r="C58" s="113"/>
      <c r="G58" s="296"/>
    </row>
    <row r="59" spans="1:7" ht="13.5" thickBot="1">
      <c r="A59" s="106"/>
      <c r="B59" s="107"/>
      <c r="C59" s="117"/>
      <c r="G59" s="296"/>
    </row>
    <row r="60" spans="1:7" ht="13.5" thickBot="1">
      <c r="A60" s="164"/>
      <c r="B60" s="165"/>
      <c r="C60" s="166" t="s">
        <v>61</v>
      </c>
      <c r="D60" s="167"/>
      <c r="E60" s="167"/>
      <c r="F60" s="167"/>
      <c r="G60" s="297">
        <f>SUM(G40:G59)</f>
        <v>0</v>
      </c>
    </row>
    <row r="61" spans="3:7" ht="12.75">
      <c r="C61" s="8"/>
      <c r="G61" s="264"/>
    </row>
    <row r="62" spans="3:7" ht="12.75">
      <c r="C62" s="8"/>
      <c r="G62" s="264"/>
    </row>
    <row r="63" spans="1:7" ht="12.75">
      <c r="A63" s="46"/>
      <c r="B63" s="10" t="s">
        <v>6</v>
      </c>
      <c r="C63" s="11" t="s">
        <v>7</v>
      </c>
      <c r="D63" s="12" t="s">
        <v>8</v>
      </c>
      <c r="E63" s="11" t="s">
        <v>9</v>
      </c>
      <c r="F63" s="12" t="s">
        <v>10</v>
      </c>
      <c r="G63" s="50" t="s">
        <v>11</v>
      </c>
    </row>
    <row r="64" spans="1:7" ht="12.75">
      <c r="A64" s="46"/>
      <c r="B64" s="14" t="s">
        <v>12</v>
      </c>
      <c r="C64" s="15" t="s">
        <v>13</v>
      </c>
      <c r="D64" s="16" t="s">
        <v>14</v>
      </c>
      <c r="E64" s="15" t="s">
        <v>15</v>
      </c>
      <c r="F64" s="17" t="s">
        <v>16</v>
      </c>
      <c r="G64" s="52" t="s">
        <v>17</v>
      </c>
    </row>
    <row r="65" spans="1:7" ht="12.75">
      <c r="A65" s="46"/>
      <c r="B65" s="19" t="s">
        <v>18</v>
      </c>
      <c r="C65" s="20"/>
      <c r="D65" s="21" t="s">
        <v>18</v>
      </c>
      <c r="E65" s="20"/>
      <c r="F65" s="22" t="s">
        <v>19</v>
      </c>
      <c r="G65" s="53"/>
    </row>
    <row r="66" spans="1:7" ht="15.75">
      <c r="A66" s="90" t="s">
        <v>62</v>
      </c>
      <c r="B66" s="90"/>
      <c r="C66" s="118" t="s">
        <v>63</v>
      </c>
      <c r="D66" s="119"/>
      <c r="E66" s="119"/>
      <c r="F66" s="120"/>
      <c r="G66" s="271"/>
    </row>
    <row r="67" spans="1:7" ht="12.75">
      <c r="A67" s="46"/>
      <c r="B67" s="14"/>
      <c r="C67" s="16"/>
      <c r="D67" s="16"/>
      <c r="E67" s="16"/>
      <c r="F67" s="17"/>
      <c r="G67" s="272"/>
    </row>
    <row r="68" spans="1:7" ht="12.75">
      <c r="A68" s="121" t="s">
        <v>64</v>
      </c>
      <c r="B68" s="122" t="s">
        <v>20</v>
      </c>
      <c r="C68" s="123" t="s">
        <v>45</v>
      </c>
      <c r="D68" s="25"/>
      <c r="E68" s="25"/>
      <c r="F68" s="25"/>
      <c r="G68" s="54"/>
    </row>
    <row r="69" spans="1:7" ht="12.75">
      <c r="A69" s="55"/>
      <c r="B69" s="56"/>
      <c r="C69" s="26"/>
      <c r="D69" s="27"/>
      <c r="E69" s="27"/>
      <c r="F69" s="27"/>
      <c r="G69" s="57"/>
    </row>
    <row r="70" spans="1:7" ht="72.75" customHeight="1">
      <c r="A70" s="28"/>
      <c r="B70" s="29" t="s">
        <v>21</v>
      </c>
      <c r="C70" s="30" t="s">
        <v>65</v>
      </c>
      <c r="D70" s="48"/>
      <c r="E70" s="31"/>
      <c r="F70" s="32"/>
      <c r="G70" s="267"/>
    </row>
    <row r="71" spans="1:7" ht="83.25" customHeight="1">
      <c r="A71" s="28"/>
      <c r="B71" s="29"/>
      <c r="C71" s="30" t="s">
        <v>66</v>
      </c>
      <c r="D71" s="48">
        <v>8175</v>
      </c>
      <c r="E71" s="31" t="s">
        <v>32</v>
      </c>
      <c r="F71" s="32"/>
      <c r="G71" s="298">
        <f>D71*F71</f>
        <v>0</v>
      </c>
    </row>
    <row r="72" spans="1:7" ht="12.75">
      <c r="A72" s="63"/>
      <c r="B72" s="64"/>
      <c r="C72" s="65"/>
      <c r="D72" s="66"/>
      <c r="E72" s="67"/>
      <c r="F72" s="68"/>
      <c r="G72" s="299"/>
    </row>
    <row r="73" spans="1:7" ht="12.75">
      <c r="A73" s="33"/>
      <c r="B73" s="34"/>
      <c r="C73" s="35"/>
      <c r="D73" s="47"/>
      <c r="E73" s="36"/>
      <c r="F73" s="37"/>
      <c r="G73" s="300"/>
    </row>
    <row r="74" spans="1:7" ht="71.25" customHeight="1">
      <c r="A74" s="28"/>
      <c r="B74" s="29" t="s">
        <v>22</v>
      </c>
      <c r="C74" s="30" t="s">
        <v>67</v>
      </c>
      <c r="D74" s="48">
        <v>1794</v>
      </c>
      <c r="E74" s="31" t="s">
        <v>32</v>
      </c>
      <c r="F74" s="32"/>
      <c r="G74" s="298">
        <f>D74*F74</f>
        <v>0</v>
      </c>
    </row>
    <row r="75" spans="1:7" ht="12.75">
      <c r="A75" s="63"/>
      <c r="B75" s="64"/>
      <c r="C75" s="65"/>
      <c r="D75" s="66"/>
      <c r="E75" s="67"/>
      <c r="F75" s="68"/>
      <c r="G75" s="299"/>
    </row>
    <row r="76" spans="1:7" ht="12.75">
      <c r="A76" s="33"/>
      <c r="B76" s="34"/>
      <c r="C76" s="35"/>
      <c r="D76" s="47"/>
      <c r="E76" s="36"/>
      <c r="F76" s="37"/>
      <c r="G76" s="300"/>
    </row>
    <row r="77" spans="1:7" ht="72" customHeight="1">
      <c r="A77" s="28"/>
      <c r="B77" s="29" t="s">
        <v>23</v>
      </c>
      <c r="C77" s="30" t="s">
        <v>68</v>
      </c>
      <c r="D77" s="48">
        <v>402</v>
      </c>
      <c r="E77" s="31" t="s">
        <v>32</v>
      </c>
      <c r="F77" s="32"/>
      <c r="G77" s="298">
        <f>D77*F77</f>
        <v>0</v>
      </c>
    </row>
    <row r="78" spans="1:7" ht="12.75">
      <c r="A78" s="63"/>
      <c r="B78" s="64"/>
      <c r="C78" s="65"/>
      <c r="D78" s="66"/>
      <c r="E78" s="67"/>
      <c r="F78" s="68"/>
      <c r="G78" s="299"/>
    </row>
    <row r="79" spans="1:7" ht="12.75">
      <c r="A79" s="33"/>
      <c r="B79" s="34"/>
      <c r="C79" s="35"/>
      <c r="D79" s="47"/>
      <c r="E79" s="36"/>
      <c r="F79" s="37"/>
      <c r="G79" s="300"/>
    </row>
    <row r="80" spans="1:7" ht="106.5" customHeight="1">
      <c r="A80" s="28"/>
      <c r="B80" s="29" t="s">
        <v>25</v>
      </c>
      <c r="C80" s="69" t="s">
        <v>69</v>
      </c>
      <c r="D80" s="48">
        <v>102670</v>
      </c>
      <c r="E80" s="31" t="s">
        <v>32</v>
      </c>
      <c r="F80" s="32"/>
      <c r="G80" s="298">
        <f>D80*F80</f>
        <v>0</v>
      </c>
    </row>
    <row r="81" spans="1:7" ht="12.75">
      <c r="A81" s="63"/>
      <c r="B81" s="64"/>
      <c r="C81" s="124"/>
      <c r="D81" s="125"/>
      <c r="E81" s="67"/>
      <c r="F81" s="68"/>
      <c r="G81" s="301"/>
    </row>
    <row r="82" spans="1:7" ht="12.75">
      <c r="A82" s="33"/>
      <c r="B82" s="34"/>
      <c r="C82" s="35"/>
      <c r="D82" s="126"/>
      <c r="E82" s="36"/>
      <c r="F82" s="37"/>
      <c r="G82" s="300"/>
    </row>
    <row r="83" spans="1:7" ht="60" customHeight="1">
      <c r="A83" s="28"/>
      <c r="B83" s="29" t="s">
        <v>70</v>
      </c>
      <c r="C83" s="30" t="s">
        <v>71</v>
      </c>
      <c r="D83" s="48">
        <v>1344</v>
      </c>
      <c r="E83" s="31" t="s">
        <v>32</v>
      </c>
      <c r="F83" s="32"/>
      <c r="G83" s="298">
        <f>D83*F83</f>
        <v>0</v>
      </c>
    </row>
    <row r="84" spans="1:7" ht="13.5" thickBot="1">
      <c r="A84" s="127"/>
      <c r="B84" s="92"/>
      <c r="C84" s="128"/>
      <c r="D84" s="94"/>
      <c r="E84" s="95"/>
      <c r="F84" s="96"/>
      <c r="G84" s="302"/>
    </row>
    <row r="85" spans="1:7" ht="13.5" thickTop="1">
      <c r="A85" s="70"/>
      <c r="B85" s="71"/>
      <c r="C85" s="72"/>
      <c r="D85" s="38"/>
      <c r="E85" s="39"/>
      <c r="F85" s="40"/>
      <c r="G85" s="303"/>
    </row>
    <row r="86" spans="1:7" ht="13.5" thickBot="1">
      <c r="A86" s="41"/>
      <c r="B86" s="42"/>
      <c r="C86" s="43" t="s">
        <v>72</v>
      </c>
      <c r="D86" s="44"/>
      <c r="E86" s="44"/>
      <c r="F86" s="45" t="s">
        <v>24</v>
      </c>
      <c r="G86" s="304">
        <f>SUM(G69:G84)</f>
        <v>0</v>
      </c>
    </row>
    <row r="87" spans="1:7" ht="12.75">
      <c r="A87" s="78"/>
      <c r="B87" s="79"/>
      <c r="C87" s="80"/>
      <c r="D87" s="81"/>
      <c r="E87" s="81"/>
      <c r="F87" s="82"/>
      <c r="G87" s="273"/>
    </row>
    <row r="88" spans="1:7" ht="12.75">
      <c r="A88" s="129"/>
      <c r="B88" s="130"/>
      <c r="C88" s="89"/>
      <c r="D88" s="131"/>
      <c r="E88" s="73"/>
      <c r="F88" s="32"/>
      <c r="G88" s="32"/>
    </row>
    <row r="89" spans="1:7" ht="12.75">
      <c r="A89" s="46"/>
      <c r="B89" s="10" t="s">
        <v>6</v>
      </c>
      <c r="C89" s="11" t="s">
        <v>7</v>
      </c>
      <c r="D89" s="12" t="s">
        <v>8</v>
      </c>
      <c r="E89" s="11" t="s">
        <v>9</v>
      </c>
      <c r="F89" s="12" t="s">
        <v>10</v>
      </c>
      <c r="G89" s="50" t="s">
        <v>11</v>
      </c>
    </row>
    <row r="90" spans="1:7" ht="12.75">
      <c r="A90" s="46"/>
      <c r="B90" s="14" t="s">
        <v>12</v>
      </c>
      <c r="C90" s="15" t="s">
        <v>13</v>
      </c>
      <c r="D90" s="16" t="s">
        <v>14</v>
      </c>
      <c r="E90" s="15" t="s">
        <v>15</v>
      </c>
      <c r="F90" s="17" t="s">
        <v>16</v>
      </c>
      <c r="G90" s="52" t="s">
        <v>17</v>
      </c>
    </row>
    <row r="91" spans="1:7" ht="12.75">
      <c r="A91" s="46"/>
      <c r="B91" s="19" t="s">
        <v>18</v>
      </c>
      <c r="C91" s="20"/>
      <c r="D91" s="21" t="s">
        <v>18</v>
      </c>
      <c r="E91" s="20"/>
      <c r="F91" s="22" t="s">
        <v>19</v>
      </c>
      <c r="G91" s="53"/>
    </row>
    <row r="92" spans="1:7" ht="12.75">
      <c r="A92" s="10" t="s">
        <v>73</v>
      </c>
      <c r="B92" s="122" t="s">
        <v>20</v>
      </c>
      <c r="C92" s="123" t="s">
        <v>52</v>
      </c>
      <c r="D92" s="25"/>
      <c r="E92" s="25"/>
      <c r="F92" s="25"/>
      <c r="G92" s="54"/>
    </row>
    <row r="93" spans="1:7" ht="12.75">
      <c r="A93" s="91"/>
      <c r="B93" s="56"/>
      <c r="C93" s="26"/>
      <c r="D93" s="27"/>
      <c r="E93" s="27"/>
      <c r="F93" s="27"/>
      <c r="G93" s="57"/>
    </row>
    <row r="94" spans="1:7" ht="120" customHeight="1">
      <c r="A94" s="28"/>
      <c r="B94" s="29" t="s">
        <v>21</v>
      </c>
      <c r="C94" s="30" t="s">
        <v>74</v>
      </c>
      <c r="D94" s="48">
        <v>1310</v>
      </c>
      <c r="E94" s="31" t="s">
        <v>26</v>
      </c>
      <c r="F94" s="32"/>
      <c r="G94" s="298">
        <f>D94*F94</f>
        <v>0</v>
      </c>
    </row>
    <row r="95" spans="1:7" ht="12.75">
      <c r="A95" s="63"/>
      <c r="B95" s="64"/>
      <c r="C95" s="65"/>
      <c r="D95" s="66"/>
      <c r="E95" s="67"/>
      <c r="F95" s="68"/>
      <c r="G95" s="299"/>
    </row>
    <row r="96" spans="1:7" ht="12.75">
      <c r="A96" s="33"/>
      <c r="B96" s="34"/>
      <c r="C96" s="35"/>
      <c r="D96" s="47"/>
      <c r="E96" s="36"/>
      <c r="F96" s="37"/>
      <c r="G96" s="300"/>
    </row>
    <row r="97" spans="1:7" ht="144">
      <c r="A97" s="28"/>
      <c r="B97" s="29" t="s">
        <v>22</v>
      </c>
      <c r="C97" s="30" t="s">
        <v>75</v>
      </c>
      <c r="D97" s="48">
        <v>28751</v>
      </c>
      <c r="E97" s="31" t="s">
        <v>26</v>
      </c>
      <c r="F97" s="32"/>
      <c r="G97" s="298">
        <f>D97*F97</f>
        <v>0</v>
      </c>
    </row>
    <row r="98" spans="1:7" ht="12.75">
      <c r="A98" s="63"/>
      <c r="B98" s="64"/>
      <c r="C98" s="65"/>
      <c r="D98" s="66"/>
      <c r="E98" s="67"/>
      <c r="F98" s="68"/>
      <c r="G98" s="299"/>
    </row>
    <row r="99" spans="1:8" ht="12.75">
      <c r="A99" s="33"/>
      <c r="B99" s="34"/>
      <c r="C99" s="35"/>
      <c r="D99" s="47"/>
      <c r="E99" s="36"/>
      <c r="F99" s="37"/>
      <c r="G99" s="300"/>
      <c r="H99"/>
    </row>
    <row r="100" spans="1:8" ht="107.25" customHeight="1">
      <c r="A100" s="28"/>
      <c r="B100" s="29" t="s">
        <v>23</v>
      </c>
      <c r="C100" s="30" t="s">
        <v>76</v>
      </c>
      <c r="D100" s="48">
        <v>134</v>
      </c>
      <c r="E100" s="31" t="s">
        <v>26</v>
      </c>
      <c r="F100" s="32"/>
      <c r="G100" s="298">
        <f>D100*F100</f>
        <v>0</v>
      </c>
      <c r="H100"/>
    </row>
    <row r="101" spans="1:8" ht="13.5" thickBot="1">
      <c r="A101" s="132"/>
      <c r="B101" s="133"/>
      <c r="C101" s="134"/>
      <c r="D101" s="135"/>
      <c r="E101" s="136"/>
      <c r="F101" s="137"/>
      <c r="G101" s="305"/>
      <c r="H101"/>
    </row>
    <row r="102" spans="1:8" ht="12.75">
      <c r="A102" s="33"/>
      <c r="B102" s="34"/>
      <c r="C102" s="35"/>
      <c r="D102" s="47"/>
      <c r="E102" s="36"/>
      <c r="F102" s="37"/>
      <c r="G102" s="300"/>
      <c r="H102"/>
    </row>
    <row r="103" spans="1:8" ht="106.5" customHeight="1">
      <c r="A103" s="28"/>
      <c r="B103" s="29" t="s">
        <v>25</v>
      </c>
      <c r="C103" s="30" t="s">
        <v>77</v>
      </c>
      <c r="D103" s="48">
        <v>308</v>
      </c>
      <c r="E103" s="31" t="s">
        <v>26</v>
      </c>
      <c r="F103" s="32"/>
      <c r="G103" s="298">
        <f>D103*F103</f>
        <v>0</v>
      </c>
      <c r="H103"/>
    </row>
    <row r="104" spans="1:8" ht="12.75">
      <c r="A104" s="63"/>
      <c r="B104" s="64"/>
      <c r="C104" s="65"/>
      <c r="D104" s="66"/>
      <c r="E104" s="67"/>
      <c r="F104" s="68"/>
      <c r="G104" s="299"/>
      <c r="H104"/>
    </row>
    <row r="105" spans="1:8" ht="12.75">
      <c r="A105" s="33"/>
      <c r="B105" s="34"/>
      <c r="C105" s="35"/>
      <c r="D105" s="47"/>
      <c r="E105" s="36"/>
      <c r="F105" s="37"/>
      <c r="G105" s="300"/>
      <c r="H105"/>
    </row>
    <row r="106" spans="1:8" ht="106.5" customHeight="1">
      <c r="A106" s="28"/>
      <c r="B106" s="29" t="s">
        <v>70</v>
      </c>
      <c r="C106" s="69" t="s">
        <v>78</v>
      </c>
      <c r="D106" s="48">
        <v>240</v>
      </c>
      <c r="E106" s="31" t="s">
        <v>26</v>
      </c>
      <c r="F106" s="32"/>
      <c r="G106" s="298">
        <f>D106*F106</f>
        <v>0</v>
      </c>
      <c r="H106"/>
    </row>
    <row r="107" spans="1:8" ht="13.5" thickBot="1">
      <c r="A107" s="98"/>
      <c r="B107" s="64"/>
      <c r="C107" s="65"/>
      <c r="D107" s="66"/>
      <c r="E107" s="67"/>
      <c r="F107" s="68"/>
      <c r="G107" s="299"/>
      <c r="H107"/>
    </row>
    <row r="108" spans="1:8" ht="13.5" thickTop="1">
      <c r="A108" s="70"/>
      <c r="B108" s="71"/>
      <c r="C108" s="105"/>
      <c r="D108" s="38"/>
      <c r="E108" s="39"/>
      <c r="F108" s="40"/>
      <c r="G108" s="306"/>
      <c r="H108"/>
    </row>
    <row r="109" spans="1:8" ht="13.5" thickBot="1">
      <c r="A109" s="41"/>
      <c r="B109" s="42"/>
      <c r="C109" s="43" t="s">
        <v>79</v>
      </c>
      <c r="D109" s="44"/>
      <c r="E109" s="44"/>
      <c r="F109" s="45" t="s">
        <v>24</v>
      </c>
      <c r="G109" s="304">
        <f>SUM(G93:G107)</f>
        <v>0</v>
      </c>
      <c r="H109"/>
    </row>
    <row r="110" spans="1:8" ht="12.75">
      <c r="A110" s="73"/>
      <c r="B110" s="74"/>
      <c r="C110" s="75"/>
      <c r="D110" s="76"/>
      <c r="E110" s="76"/>
      <c r="F110" s="77"/>
      <c r="G110" s="51"/>
      <c r="H110"/>
    </row>
    <row r="111" spans="1:8" ht="12.75">
      <c r="A111" s="73"/>
      <c r="B111" s="74"/>
      <c r="C111" s="75"/>
      <c r="D111" s="76"/>
      <c r="E111" s="76"/>
      <c r="F111" s="77"/>
      <c r="G111" s="51"/>
      <c r="H111"/>
    </row>
    <row r="112" spans="1:8" ht="12.75">
      <c r="A112" s="73"/>
      <c r="B112" s="74"/>
      <c r="C112" s="75"/>
      <c r="D112" s="76"/>
      <c r="E112" s="76"/>
      <c r="F112" s="77"/>
      <c r="G112" s="51"/>
      <c r="H112"/>
    </row>
    <row r="113" spans="1:8" ht="12.75">
      <c r="A113" s="46"/>
      <c r="B113" s="10" t="s">
        <v>6</v>
      </c>
      <c r="C113" s="11" t="s">
        <v>7</v>
      </c>
      <c r="D113" s="12" t="s">
        <v>8</v>
      </c>
      <c r="E113" s="11" t="s">
        <v>9</v>
      </c>
      <c r="F113" s="12" t="s">
        <v>10</v>
      </c>
      <c r="G113" s="50" t="s">
        <v>11</v>
      </c>
      <c r="H113"/>
    </row>
    <row r="114" spans="1:8" ht="12.75">
      <c r="A114" s="46"/>
      <c r="B114" s="14" t="s">
        <v>12</v>
      </c>
      <c r="C114" s="15" t="s">
        <v>13</v>
      </c>
      <c r="D114" s="16" t="s">
        <v>14</v>
      </c>
      <c r="E114" s="15" t="s">
        <v>15</v>
      </c>
      <c r="F114" s="17" t="s">
        <v>16</v>
      </c>
      <c r="G114" s="274" t="s">
        <v>17</v>
      </c>
      <c r="H114"/>
    </row>
    <row r="115" spans="1:8" ht="12.75">
      <c r="A115" s="46"/>
      <c r="B115" s="19" t="s">
        <v>18</v>
      </c>
      <c r="C115" s="20"/>
      <c r="D115" s="21" t="s">
        <v>18</v>
      </c>
      <c r="E115" s="20"/>
      <c r="F115" s="22" t="s">
        <v>19</v>
      </c>
      <c r="G115" s="53"/>
      <c r="H115"/>
    </row>
    <row r="116" spans="1:8" ht="12.75">
      <c r="A116" s="10" t="s">
        <v>80</v>
      </c>
      <c r="B116" s="122" t="s">
        <v>20</v>
      </c>
      <c r="C116" s="123" t="s">
        <v>48</v>
      </c>
      <c r="D116" s="25"/>
      <c r="E116" s="25"/>
      <c r="F116" s="25"/>
      <c r="G116" s="54"/>
      <c r="H116"/>
    </row>
    <row r="117" spans="1:8" ht="12.75">
      <c r="A117" s="91"/>
      <c r="B117" s="138"/>
      <c r="C117" s="139"/>
      <c r="D117" s="140"/>
      <c r="E117" s="140"/>
      <c r="F117" s="140"/>
      <c r="G117" s="275"/>
      <c r="H117"/>
    </row>
    <row r="118" spans="1:8" ht="82.5" customHeight="1">
      <c r="A118" s="28"/>
      <c r="B118" s="29" t="s">
        <v>21</v>
      </c>
      <c r="C118" s="30" t="s">
        <v>81</v>
      </c>
      <c r="D118" s="97"/>
      <c r="E118" s="61"/>
      <c r="F118" s="32"/>
      <c r="G118" s="62"/>
      <c r="H118"/>
    </row>
    <row r="119" spans="1:8" ht="12.75">
      <c r="A119" s="58"/>
      <c r="B119" s="59"/>
      <c r="C119" s="30"/>
      <c r="D119" s="97"/>
      <c r="E119" s="61"/>
      <c r="F119" s="32"/>
      <c r="G119" s="62"/>
      <c r="H119"/>
    </row>
    <row r="120" spans="1:10" ht="15" customHeight="1">
      <c r="A120" s="58"/>
      <c r="B120" s="59"/>
      <c r="C120" s="30" t="s">
        <v>36</v>
      </c>
      <c r="D120" s="60">
        <f>491105*1.05</f>
        <v>515660.25</v>
      </c>
      <c r="E120" s="61" t="s">
        <v>37</v>
      </c>
      <c r="F120" s="32"/>
      <c r="G120" s="298">
        <f>D120*F120</f>
        <v>0</v>
      </c>
      <c r="H120"/>
      <c r="J120" s="141"/>
    </row>
    <row r="121" spans="1:8" ht="15" customHeight="1">
      <c r="A121" s="58"/>
      <c r="B121" s="59"/>
      <c r="C121" s="30" t="s">
        <v>38</v>
      </c>
      <c r="D121" s="60">
        <f>2224737*1.05</f>
        <v>2335973.85</v>
      </c>
      <c r="E121" s="61" t="s">
        <v>37</v>
      </c>
      <c r="F121" s="32"/>
      <c r="G121" s="298">
        <f>D121*F121</f>
        <v>0</v>
      </c>
      <c r="H121"/>
    </row>
    <row r="122" spans="1:8" ht="15" customHeight="1">
      <c r="A122" s="58"/>
      <c r="B122" s="59"/>
      <c r="C122" s="30" t="s">
        <v>51</v>
      </c>
      <c r="D122" s="60">
        <f>3633082*1.05</f>
        <v>3814736.1</v>
      </c>
      <c r="E122" s="61" t="s">
        <v>37</v>
      </c>
      <c r="F122" s="32"/>
      <c r="G122" s="298">
        <f>D122*F122</f>
        <v>0</v>
      </c>
      <c r="H122"/>
    </row>
    <row r="123" spans="1:8" ht="12.75">
      <c r="A123" s="98"/>
      <c r="B123" s="99"/>
      <c r="C123" s="65"/>
      <c r="D123" s="100"/>
      <c r="E123" s="67"/>
      <c r="F123" s="101"/>
      <c r="G123" s="299"/>
      <c r="H123"/>
    </row>
    <row r="124" spans="1:8" ht="12.75">
      <c r="A124" s="33"/>
      <c r="B124" s="34"/>
      <c r="C124" s="35"/>
      <c r="D124" s="102"/>
      <c r="E124" s="36"/>
      <c r="F124" s="37"/>
      <c r="G124" s="300"/>
      <c r="H124"/>
    </row>
    <row r="125" spans="1:8" ht="25.5" customHeight="1">
      <c r="A125" s="28"/>
      <c r="B125" s="29" t="s">
        <v>22</v>
      </c>
      <c r="C125" s="30" t="s">
        <v>39</v>
      </c>
      <c r="D125" s="103"/>
      <c r="E125" s="61"/>
      <c r="F125" s="32"/>
      <c r="G125" s="298"/>
      <c r="H125"/>
    </row>
    <row r="126" spans="1:8" ht="15" customHeight="1">
      <c r="A126" s="28"/>
      <c r="B126" s="29"/>
      <c r="C126" s="30" t="s">
        <v>40</v>
      </c>
      <c r="D126" s="103">
        <v>730</v>
      </c>
      <c r="E126" s="61" t="s">
        <v>28</v>
      </c>
      <c r="F126" s="32"/>
      <c r="G126" s="298">
        <f>D126*F126</f>
        <v>0</v>
      </c>
      <c r="H126"/>
    </row>
    <row r="127" spans="1:8" ht="15" customHeight="1">
      <c r="A127" s="28"/>
      <c r="B127" s="29"/>
      <c r="C127" s="30" t="s">
        <v>41</v>
      </c>
      <c r="D127" s="103">
        <v>9214</v>
      </c>
      <c r="E127" s="61" t="s">
        <v>28</v>
      </c>
      <c r="F127" s="32"/>
      <c r="G127" s="298">
        <f>D127*F127</f>
        <v>0</v>
      </c>
      <c r="H127"/>
    </row>
    <row r="128" spans="1:8" ht="12.75">
      <c r="A128" s="63"/>
      <c r="B128" s="64"/>
      <c r="C128" s="65"/>
      <c r="D128" s="142"/>
      <c r="E128" s="67"/>
      <c r="F128" s="68"/>
      <c r="G128" s="299"/>
      <c r="H128"/>
    </row>
    <row r="129" spans="1:8" ht="12.75">
      <c r="A129" s="33"/>
      <c r="B129" s="34"/>
      <c r="C129" s="35"/>
      <c r="D129" s="47"/>
      <c r="E129" s="36"/>
      <c r="F129" s="37"/>
      <c r="G129" s="300"/>
      <c r="H129"/>
    </row>
    <row r="130" spans="1:8" ht="60" customHeight="1">
      <c r="A130" s="28"/>
      <c r="B130" s="29" t="s">
        <v>23</v>
      </c>
      <c r="C130" s="30" t="s">
        <v>82</v>
      </c>
      <c r="D130" s="48"/>
      <c r="E130" s="31"/>
      <c r="F130" s="32"/>
      <c r="G130" s="298"/>
      <c r="H130"/>
    </row>
    <row r="131" spans="1:8" ht="98.25" customHeight="1">
      <c r="A131" s="28"/>
      <c r="B131" s="29"/>
      <c r="C131" s="30" t="s">
        <v>83</v>
      </c>
      <c r="D131" s="48"/>
      <c r="E131" s="31"/>
      <c r="F131" s="32"/>
      <c r="G131" s="298"/>
      <c r="H131"/>
    </row>
    <row r="132" spans="1:8" ht="12.75">
      <c r="A132" s="28"/>
      <c r="B132" s="29"/>
      <c r="C132" s="30" t="s">
        <v>84</v>
      </c>
      <c r="D132" s="48"/>
      <c r="E132" s="31"/>
      <c r="F132" s="32"/>
      <c r="G132" s="298"/>
      <c r="H132"/>
    </row>
    <row r="133" spans="1:8" ht="26.25" customHeight="1">
      <c r="A133" s="28"/>
      <c r="B133" s="29"/>
      <c r="C133" s="30" t="s">
        <v>85</v>
      </c>
      <c r="D133" s="48"/>
      <c r="E133" s="31"/>
      <c r="F133" s="32"/>
      <c r="G133" s="298"/>
      <c r="H133"/>
    </row>
    <row r="134" spans="1:8" ht="12.75">
      <c r="A134" s="28"/>
      <c r="B134" s="29"/>
      <c r="C134" s="30"/>
      <c r="D134" s="48"/>
      <c r="E134" s="31"/>
      <c r="F134" s="32"/>
      <c r="G134" s="298"/>
      <c r="H134"/>
    </row>
    <row r="135" spans="1:8" ht="12.75">
      <c r="A135" s="28"/>
      <c r="B135" s="29"/>
      <c r="C135" s="30" t="s">
        <v>86</v>
      </c>
      <c r="D135" s="48"/>
      <c r="E135" s="31"/>
      <c r="F135" s="32"/>
      <c r="G135" s="298"/>
      <c r="H135"/>
    </row>
    <row r="136" spans="1:8" ht="12.75">
      <c r="A136" s="28"/>
      <c r="B136" s="29"/>
      <c r="C136" s="30" t="s">
        <v>87</v>
      </c>
      <c r="D136" s="143">
        <v>449396</v>
      </c>
      <c r="E136" s="31" t="s">
        <v>37</v>
      </c>
      <c r="F136" s="32"/>
      <c r="G136" s="298">
        <f>D136*F136</f>
        <v>0</v>
      </c>
      <c r="H136"/>
    </row>
    <row r="137" spans="1:8" ht="13.5" thickBot="1">
      <c r="A137" s="28"/>
      <c r="B137" s="29"/>
      <c r="C137" s="93"/>
      <c r="D137" s="94"/>
      <c r="E137" s="95"/>
      <c r="F137" s="96"/>
      <c r="G137" s="302"/>
      <c r="H137"/>
    </row>
    <row r="138" spans="1:8" ht="13.5" thickTop="1">
      <c r="A138" s="70"/>
      <c r="B138" s="104"/>
      <c r="C138" s="105"/>
      <c r="D138" s="38"/>
      <c r="E138" s="39"/>
      <c r="F138" s="40"/>
      <c r="G138" s="306"/>
      <c r="H138"/>
    </row>
    <row r="139" spans="1:8" ht="13.5" thickBot="1">
      <c r="A139" s="41"/>
      <c r="B139" s="42"/>
      <c r="C139" s="43" t="s">
        <v>88</v>
      </c>
      <c r="D139" s="44"/>
      <c r="E139" s="44"/>
      <c r="F139" s="45" t="s">
        <v>24</v>
      </c>
      <c r="G139" s="304">
        <f>SUM(G117:G137)</f>
        <v>0</v>
      </c>
      <c r="H139"/>
    </row>
    <row r="140" spans="1:8" ht="12.75">
      <c r="A140" s="78"/>
      <c r="B140" s="79"/>
      <c r="C140" s="80"/>
      <c r="D140" s="81"/>
      <c r="E140" s="81"/>
      <c r="F140" s="82"/>
      <c r="G140" s="307"/>
      <c r="H140"/>
    </row>
    <row r="141" spans="1:8" ht="12.75">
      <c r="A141" s="78"/>
      <c r="B141" s="79"/>
      <c r="C141" s="80" t="s">
        <v>89</v>
      </c>
      <c r="D141" s="81"/>
      <c r="E141" s="81"/>
      <c r="F141" s="82"/>
      <c r="G141" s="307"/>
      <c r="H141"/>
    </row>
    <row r="142" spans="1:8" ht="12.75">
      <c r="A142" s="78"/>
      <c r="B142" s="79"/>
      <c r="C142" s="80"/>
      <c r="D142" s="81"/>
      <c r="E142" s="81"/>
      <c r="F142" s="82"/>
      <c r="G142" s="307"/>
      <c r="H142"/>
    </row>
    <row r="143" spans="1:8" ht="12.75">
      <c r="A143" s="16" t="s">
        <v>64</v>
      </c>
      <c r="B143" s="79"/>
      <c r="C143" s="80" t="s">
        <v>45</v>
      </c>
      <c r="D143" s="81"/>
      <c r="E143" s="81"/>
      <c r="F143" s="82"/>
      <c r="G143" s="308">
        <f>G86</f>
        <v>0</v>
      </c>
      <c r="H143"/>
    </row>
    <row r="144" spans="1:8" ht="12.75">
      <c r="A144" s="16" t="s">
        <v>73</v>
      </c>
      <c r="B144" s="79"/>
      <c r="C144" s="80" t="s">
        <v>52</v>
      </c>
      <c r="D144" s="81"/>
      <c r="E144" s="81"/>
      <c r="F144" s="82"/>
      <c r="G144" s="308">
        <f>G109</f>
        <v>0</v>
      </c>
      <c r="H144"/>
    </row>
    <row r="145" spans="1:8" ht="12.75">
      <c r="A145" s="144" t="s">
        <v>80</v>
      </c>
      <c r="B145" s="24"/>
      <c r="C145" s="123" t="s">
        <v>90</v>
      </c>
      <c r="D145" s="145"/>
      <c r="E145" s="145"/>
      <c r="F145" s="146"/>
      <c r="G145" s="309">
        <f>G139</f>
        <v>0</v>
      </c>
      <c r="H145"/>
    </row>
    <row r="146" spans="1:8" ht="12.75">
      <c r="A146" s="147"/>
      <c r="B146" s="148"/>
      <c r="C146" s="149" t="s">
        <v>91</v>
      </c>
      <c r="D146" s="150"/>
      <c r="E146" s="150"/>
      <c r="F146" s="151"/>
      <c r="G146" s="310">
        <f>SUM(G143:G145)</f>
        <v>0</v>
      </c>
      <c r="H146"/>
    </row>
    <row r="147" spans="1:8" ht="12.75">
      <c r="A147" s="78"/>
      <c r="B147" s="79"/>
      <c r="C147" s="80"/>
      <c r="D147" s="81"/>
      <c r="E147" s="81"/>
      <c r="F147" s="82"/>
      <c r="G147" s="263"/>
      <c r="H147"/>
    </row>
    <row r="148" spans="1:8" ht="12.75">
      <c r="A148" s="78"/>
      <c r="B148" s="79"/>
      <c r="C148" s="80"/>
      <c r="D148" s="81"/>
      <c r="E148" s="81"/>
      <c r="F148" s="82"/>
      <c r="G148" s="263"/>
      <c r="H148"/>
    </row>
    <row r="149" spans="1:7" ht="15.75">
      <c r="A149" s="49"/>
      <c r="B149" s="83"/>
      <c r="C149" s="84" t="s">
        <v>92</v>
      </c>
      <c r="D149" s="85"/>
      <c r="E149" s="85"/>
      <c r="F149" s="85"/>
      <c r="G149" s="83"/>
    </row>
    <row r="150" spans="1:7" ht="12.75">
      <c r="A150" s="49"/>
      <c r="B150" s="83" t="s">
        <v>20</v>
      </c>
      <c r="C150" s="86"/>
      <c r="D150" s="83"/>
      <c r="E150" s="83"/>
      <c r="F150" s="83"/>
      <c r="G150" s="83"/>
    </row>
    <row r="151" spans="1:7" ht="12.75">
      <c r="A151" s="49"/>
      <c r="B151" s="83"/>
      <c r="C151" s="83"/>
      <c r="D151" s="83"/>
      <c r="E151" s="83"/>
      <c r="F151" s="83"/>
      <c r="G151" s="268"/>
    </row>
    <row r="152" spans="1:7" ht="12.75">
      <c r="A152" s="49"/>
      <c r="B152" s="87"/>
      <c r="C152" s="88"/>
      <c r="D152" s="83"/>
      <c r="E152" s="83"/>
      <c r="F152" s="83"/>
      <c r="G152" s="311"/>
    </row>
    <row r="153" spans="1:7" ht="12.75">
      <c r="A153" s="49"/>
      <c r="B153" s="152" t="s">
        <v>29</v>
      </c>
      <c r="C153" s="153" t="s">
        <v>30</v>
      </c>
      <c r="D153" s="154"/>
      <c r="E153" s="155"/>
      <c r="F153" s="155"/>
      <c r="G153" s="312">
        <f>G29</f>
        <v>0</v>
      </c>
    </row>
    <row r="154" spans="1:7" ht="12.75">
      <c r="A154" s="49"/>
      <c r="B154" s="152"/>
      <c r="C154" s="156"/>
      <c r="D154" s="85"/>
      <c r="E154" s="83"/>
      <c r="F154" s="83"/>
      <c r="G154" s="311"/>
    </row>
    <row r="155" spans="1:7" ht="12.75">
      <c r="A155" s="49"/>
      <c r="B155" s="152" t="s">
        <v>43</v>
      </c>
      <c r="C155" s="153" t="s">
        <v>44</v>
      </c>
      <c r="D155" s="154"/>
      <c r="E155" s="155"/>
      <c r="F155" s="155"/>
      <c r="G155" s="312">
        <f>G60</f>
        <v>0</v>
      </c>
    </row>
    <row r="156" spans="1:7" ht="12.75">
      <c r="A156" s="49"/>
      <c r="B156" s="152"/>
      <c r="C156" s="156"/>
      <c r="D156" s="85"/>
      <c r="E156" s="83"/>
      <c r="F156" s="83"/>
      <c r="G156" s="311"/>
    </row>
    <row r="157" spans="1:7" ht="12.75">
      <c r="A157" s="49"/>
      <c r="B157" s="152" t="s">
        <v>62</v>
      </c>
      <c r="C157" s="153" t="s">
        <v>93</v>
      </c>
      <c r="D157" s="154"/>
      <c r="E157" s="155"/>
      <c r="F157" s="155"/>
      <c r="G157" s="312">
        <f>G146</f>
        <v>0</v>
      </c>
    </row>
    <row r="158" spans="1:7" ht="13.5" thickBot="1">
      <c r="A158" s="49"/>
      <c r="B158" s="87"/>
      <c r="C158" s="88"/>
      <c r="D158" s="83"/>
      <c r="E158" s="83"/>
      <c r="F158" s="157"/>
      <c r="G158" s="311"/>
    </row>
    <row r="159" spans="1:7" ht="13.5" thickBot="1">
      <c r="A159" s="49"/>
      <c r="B159" s="87"/>
      <c r="C159" s="158" t="s">
        <v>94</v>
      </c>
      <c r="D159" s="159"/>
      <c r="E159" s="159"/>
      <c r="F159" s="160"/>
      <c r="G159" s="313">
        <f>SUM(G153:G158)</f>
        <v>0</v>
      </c>
    </row>
  </sheetData>
  <sheetProtection selectLockedCells="1" selectUnlockedCells="1"/>
  <conditionalFormatting sqref="E41:E42 D50:D51 D55:D57 E52:E54 E47:E49 E38">
    <cfRule type="cellIs" priority="1" dxfId="0" operator="equal" stopIfTrue="1">
      <formula>0</formula>
    </cfRule>
  </conditionalFormatting>
  <conditionalFormatting sqref="D44:D46">
    <cfRule type="cellIs" priority="3" dxfId="0" operator="equal" stopIfTrue="1">
      <formula>0</formula>
    </cfRule>
  </conditionalFormatting>
  <printOptions/>
  <pageMargins left="0.7480314960629921" right="0.7480314960629921" top="0.984251968503937" bottom="0.984251968503937" header="0.5118110236220472" footer="0.5118110236220472"/>
  <pageSetup firstPageNumber="7" useFirstPageNumber="1" horizontalDpi="300" verticalDpi="300" orientation="portrait" paperSize="9" scale="86" r:id="rId1"/>
  <headerFooter alignWithMargins="0">
    <oddFooter>&amp;CStran &amp;P</oddFooter>
  </headerFooter>
  <rowBreaks count="6" manualBreakCount="6">
    <brk id="29" max="6" man="1"/>
    <brk id="52" max="6" man="1"/>
    <brk id="62" max="6" man="1"/>
    <brk id="88" max="6" man="1"/>
    <brk id="109" max="6" man="1"/>
    <brk id="148" max="6" man="1"/>
  </rowBreaks>
  <colBreaks count="1" manualBreakCount="1">
    <brk id="7" max="163"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Bertok Igor</cp:lastModifiedBy>
  <cp:lastPrinted>2019-04-25T14:33:02Z</cp:lastPrinted>
  <dcterms:created xsi:type="dcterms:W3CDTF">2019-04-26T13:20:44Z</dcterms:created>
  <dcterms:modified xsi:type="dcterms:W3CDTF">2019-05-13T11:56:21Z</dcterms:modified>
  <cp:category/>
  <cp:version/>
  <cp:contentType/>
  <cp:contentStatus/>
</cp:coreProperties>
</file>