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1.lukakoper.local\home$\hernogl\Desktop\JN\JN 15_2020 - Jeklene vrvi Valter\Za objavo\"/>
    </mc:Choice>
  </mc:AlternateContent>
  <xr:revisionPtr revIDLastSave="0" documentId="13_ncr:1_{1A5917B3-B1B1-434A-9EE8-86A8034D6A38}" xr6:coauthVersionLast="44" xr6:coauthVersionMax="44" xr10:uidLastSave="{00000000-0000-0000-0000-000000000000}"/>
  <bookViews>
    <workbookView xWindow="-120" yWindow="480" windowWidth="29040" windowHeight="15840" xr2:uid="{A456BE33-64B5-4B28-9922-30EE266C2849}"/>
  </bookViews>
  <sheets>
    <sheet name="Sklop 1" sheetId="1" r:id="rId1"/>
    <sheet name="Sklop 2" sheetId="2" r:id="rId2"/>
    <sheet name="Sklop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3" l="1"/>
  <c r="F8" i="3"/>
  <c r="F6" i="3"/>
  <c r="F4" i="3"/>
  <c r="F22" i="2"/>
  <c r="F20" i="2"/>
  <c r="F18" i="2"/>
  <c r="F16" i="2"/>
  <c r="F14" i="2"/>
  <c r="F12" i="2"/>
  <c r="F10" i="2"/>
  <c r="F8" i="2"/>
  <c r="F6" i="2"/>
  <c r="F4" i="2"/>
  <c r="F12" i="3" l="1"/>
  <c r="F24" i="2"/>
  <c r="F18" i="1" l="1"/>
  <c r="F16" i="1"/>
  <c r="F14" i="1"/>
  <c r="F12" i="1"/>
  <c r="F10" i="1"/>
  <c r="F8" i="1"/>
  <c r="F6" i="1"/>
  <c r="F4" i="1"/>
  <c r="F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tc={DAF338F2-10D0-4C1D-8C58-2C96F59AE0B1}</author>
  </authors>
  <commentList>
    <comment ref="E3" authorId="0" shapeId="0" xr:uid="{DAF338F2-10D0-4C1D-8C58-2C96F59AE0B1}">
      <text>
        <t>[Threaded comment]
Your version of Excel allows you to read this threaded comment; however, any edits to it will get removed if the file is opened in a newer version of Excel. Learn more: https://go.microsoft.com/fwlink/?linkid=870924
Comment:
    Cena na enoto se vnese zaokroženo na dve decimalni mesti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tc={BB386B61-8FCC-47E2-A78F-33C1164B8C64}</author>
  </authors>
  <commentList>
    <comment ref="E3" authorId="0" shapeId="0" xr:uid="{BB386B61-8FCC-47E2-A78F-33C1164B8C64}">
      <text>
        <t>[Threaded comment]
Your version of Excel allows you to read this threaded comment; however, any edits to it will get removed if the file is opened in a newer version of Excel. Learn more: https://go.microsoft.com/fwlink/?linkid=870924
Comment:
    Cena na enoto se vnese zaokroženo na dve decimalni mesti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tc={E3E6F319-3777-4AD5-B8B8-31B3980FDE91}</author>
  </authors>
  <commentList>
    <comment ref="E3" authorId="0" shapeId="0" xr:uid="{E3E6F319-3777-4AD5-B8B8-31B3980FDE91}">
      <text>
        <t>[Threaded comment]
Your version of Excel allows you to read this threaded comment; however, any edits to it will get removed if the file is opened in a newer version of Excel. Learn more: https://go.microsoft.com/fwlink/?linkid=870924
Comment:
    Cena na enoto se vnese zaokroženo na dve decimalni mesti</t>
      </text>
    </comment>
  </commentList>
</comments>
</file>

<file path=xl/sharedStrings.xml><?xml version="1.0" encoding="utf-8"?>
<sst xmlns="http://schemas.openxmlformats.org/spreadsheetml/2006/main" count="133" uniqueCount="75">
  <si>
    <t>EM</t>
  </si>
  <si>
    <t>Ocenjene letne količine (št. kolutov)</t>
  </si>
  <si>
    <t>Cena/EM</t>
  </si>
  <si>
    <t>Skupaj</t>
  </si>
  <si>
    <t xml:space="preserve">2003664 - VRV JEKL. FI28×190M D.K.PL; STS METALNA </t>
  </si>
  <si>
    <t>kos</t>
  </si>
  <si>
    <t xml:space="preserve">2003665 - VRV JEKL. FI28×190M L.K.PL; STS METALNA </t>
  </si>
  <si>
    <t xml:space="preserve">2003666  - VRV JEKLENA FI16×195M SZ; MAČEK METALNA </t>
  </si>
  <si>
    <t>2003667 - VRV JEKLENA FI16×310M SZ; MAČEK METALNA</t>
  </si>
  <si>
    <t>PONUDNIK:</t>
  </si>
  <si>
    <t>Datum:</t>
  </si>
  <si>
    <t>Ponudnik</t>
  </si>
  <si>
    <t>ŽIG</t>
  </si>
  <si>
    <t xml:space="preserve">Kraj: </t>
  </si>
  <si>
    <t>(ime, priimek in podpis pooblaščene osebe)</t>
  </si>
  <si>
    <t>SKUPAJ za SKLOP 1 (EUR brez DDV):</t>
  </si>
  <si>
    <t xml:space="preserve">2003674 - VRV JEKL KRIŽ L PL D36 1960N 230M </t>
  </si>
  <si>
    <t>Jeklena vrv dolžine 230m, premer vrvi fi 36 mm, 8xK26WS-EPIWRC(K)-B-zS; RCN acc. ISO 4309:9, križno LEVO pletena, pocinkana, natezna trdnost 1960N/mm2, minimalna raztržna sila 1220 kN, standard za vrvne žičke EN 10264, teža vrvi na meter 6,36 kg/m, konec raven</t>
  </si>
  <si>
    <t xml:space="preserve">2003675 - VRV JEKL KRIŽ D PL D36 1960N 230M </t>
  </si>
  <si>
    <t>Jeklena vrv dolžine 230m, premer vrvi fi 36 mm, 8xK26WS-EPIWRC(K)-B-sZ; RCN acc. ISO 4309:9, križno DESNO pletena, pocinkana, natezna trdnost 1960N/mm2, minimalna raztržna sila 1220 kN, standard za vrvne žičke EN 10264, teža vrvi na meter 6,36 kg/m, konec raven</t>
  </si>
  <si>
    <t xml:space="preserve">2003676 – VRV JEKL KRIŽ L PL D36 1960N 260M </t>
  </si>
  <si>
    <t>Jeklena vrv dolžine 260m, premer vrvi fi 36 mm, 8xK26WS-EPIWRC(K)-B-zS; RCN acc. ISO 4309:9, križno LEVO pletena, pocinkana, natezna trdnost 1960N/mm2, minimalna raztržna sila 1220 kN, standard za vrvne žičke EN 10264, teža vrvi na meter 6,36 kg/m, konec raven</t>
  </si>
  <si>
    <t xml:space="preserve">2003677 - VRV JEKL KRIŽ D PL D36 1960N 260M </t>
  </si>
  <si>
    <t>Jeklena vrv dolžine 260m, premer vrvi fi 36 mm, 8xK26WS-EPIWRC(K)-B-sZ; RCN acc. ISO 4309:9, križno DESNO pletena, pocinkana, natezna trdnost 1960N/mm2, minimalna raztržna sila 1220 kN, standard za vrvne žičke EN 10264, teža vrvi na meter 6,36 kg/m, konec raven</t>
  </si>
  <si>
    <t xml:space="preserve">2003678 – VRV JEKL KRIŽ L PL D36 1960N 240M </t>
  </si>
  <si>
    <t>Jeklena vrv dolžine 240m, premer vrvi fi 36 mm, 8xK26WS-EPIWRC(K)-B-zS; RCN acc. ISO 4309:9, križno LEVO pletena, pocinkana, natezna trdnost 1960N/mm2, minimalna raztržna sila 1220 kN, standard za vrvne žičke EN 10264, teža vrvi na meter 6,36 kg/m, konec raven</t>
  </si>
  <si>
    <t xml:space="preserve">2003679 - VRV JEKL KRIŽ D PL D36 1960N 240M </t>
  </si>
  <si>
    <t>Jeklena vrv dolžine 240m, premer vrvi fi 36 mm, 8xK26WS-EPIWRC(K)-B-sZ; RCN acc. ISO 4309:9, križno DESNO pletena, pocinkana, natezna trdnost 1960N/mm2, minimalna raztržna sila 1220 kN, standard za vrvne žičke EN 10264, teža vrvi na meter 6,36 kg/m, konec raven</t>
  </si>
  <si>
    <t xml:space="preserve">2003680 - VRV JEKL. FI28×117M L.K.PL, S HRUŠKO 9 </t>
  </si>
  <si>
    <t>Jeklena vrv dolžine 117m, premer vrvi fi 28 mm, križno desno pletena, pocinkaja, natezna trdnost 1960N/mm2, minimalna raztržna sila 726 kN, standard za vrvne žičke EN 10264 - 1+2, teža vrvi na meter 3,720 kg/m, zaključek v izvedbi hruške št. 9</t>
  </si>
  <si>
    <t xml:space="preserve">2003681 - VRV JEKL. FI28×117M D.K.PL, S HRUŠKO 9 </t>
  </si>
  <si>
    <t>2003682 - VRV JEKL. FI28×90M D.K.PL, HRUŠKA 9 ZA OD</t>
  </si>
  <si>
    <t>Jeklena vrv dolžine 90m, premer vrvi fi 28 mm, križno desno pletena, pocinkaja, natezna trdnost 1960N/mm2, minimalna raztržna sila 726 kN, standard za vrvne žičke EN 10264 - 1+2, teža vrvi na meter 3,720 kg/m, zaključek v izvedbi hruške št. 9</t>
  </si>
  <si>
    <t>2003683 - VRV JEKL. FI28×90M L.K.PL, HRUŠKA 9 ZA OD</t>
  </si>
  <si>
    <t>Jeklena vrv dolžine 90m, premer vrvi fi 28 mm, križno levo pletena, pocinkaja, natezna trdnost 1960N/mm2, minimalna raztržna sila 726 kN, standard za vrvne žičke EN 10264 - 1+2, teža vrvi na meter 3,720 kg/m, zaključek v izvedbi hruške št. 9</t>
  </si>
  <si>
    <t>SKUPAJ za SKLOP 2 (EUR brez DDV):</t>
  </si>
  <si>
    <t>SKUPAJ za SKLOP 3 (EUR brez DDV):</t>
  </si>
  <si>
    <t>Rok dobave je 15 delovnih dni od naročila.</t>
  </si>
  <si>
    <t>Rok dobave je 30 delovnih dni od naročila za jeklene vrvi premera fi 36mm in 15 delovnih dni od naročila za jeklene vrvi premera fi 28mm.</t>
  </si>
  <si>
    <t>Rok dobave je 10 delovnih dni od naročila.</t>
  </si>
  <si>
    <t>Zap. št.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</si>
  <si>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</si>
  <si>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</si>
  <si>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</si>
  <si>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</si>
  <si>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</si>
  <si>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</si>
  <si>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</si>
  <si>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</si>
  <si>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</si>
  <si>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</si>
  <si>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Interno naročnikovo poimenovanje artikla/opis artikla</t>
  </si>
  <si>
    <r>
      <t xml:space="preserve">2003668 – VRV JEKL. FI28×261M D.K.PL; STS LIEBHERR </t>
    </r>
    <r>
      <rPr>
        <b/>
        <sz val="10"/>
        <color theme="1"/>
        <rFont val="Tahoma"/>
        <family val="2"/>
        <charset val="238"/>
      </rPr>
      <t>(*)</t>
    </r>
  </si>
  <si>
    <r>
      <t xml:space="preserve">2003669 – VRV JEKL. FI28×261M L.K.PL; STS LIEBHERR </t>
    </r>
    <r>
      <rPr>
        <b/>
        <sz val="10"/>
        <color theme="1"/>
        <rFont val="Tahoma"/>
        <family val="2"/>
        <charset val="238"/>
      </rPr>
      <t>(*)</t>
    </r>
  </si>
  <si>
    <r>
      <t xml:space="preserve">2003670 - VRV JEKL. FI28×309M L.K.PL;SPPX LIEBHERR </t>
    </r>
    <r>
      <rPr>
        <b/>
        <sz val="10"/>
        <color theme="1"/>
        <rFont val="Tahoma"/>
        <family val="2"/>
        <charset val="238"/>
      </rPr>
      <t>(*)</t>
    </r>
  </si>
  <si>
    <r>
      <t xml:space="preserve">2003671 - VRV JEKL. FI28×309M D.K.PL;SPPX LIEBHERR </t>
    </r>
    <r>
      <rPr>
        <b/>
        <sz val="10"/>
        <color theme="1"/>
        <rFont val="Tahoma"/>
        <family val="2"/>
        <charset val="238"/>
      </rPr>
      <t>(*)</t>
    </r>
  </si>
  <si>
    <r>
      <t xml:space="preserve">2000083 - VRV JEKLENA FI 20×105M D.K.PL.KONECRAN </t>
    </r>
    <r>
      <rPr>
        <b/>
        <sz val="10"/>
        <rFont val="Tahoma"/>
        <family val="2"/>
        <charset val="238"/>
      </rPr>
      <t>(*)</t>
    </r>
  </si>
  <si>
    <r>
      <t xml:space="preserve">2000085 - VRV JEKLENA FI 20×105M L.K.PL.KONECRAN </t>
    </r>
    <r>
      <rPr>
        <b/>
        <sz val="10"/>
        <rFont val="Tahoma"/>
        <family val="2"/>
        <charset val="238"/>
      </rPr>
      <t>(*)</t>
    </r>
  </si>
  <si>
    <r>
      <t xml:space="preserve">2003672 - VRV JEKLENA FI 16×54M D.K.PLRTGKONEC 16W </t>
    </r>
    <r>
      <rPr>
        <b/>
        <sz val="10"/>
        <rFont val="Tahoma"/>
        <family val="2"/>
        <charset val="238"/>
      </rPr>
      <t>(*)</t>
    </r>
    <r>
      <rPr>
        <sz val="10"/>
        <rFont val="Tahoma"/>
        <family val="2"/>
        <charset val="238"/>
      </rPr>
      <t xml:space="preserve"> </t>
    </r>
  </si>
  <si>
    <r>
      <t xml:space="preserve">2003673 - VRV JEKLENA FI 16×54M L.K.PLRTGKONEC 16W </t>
    </r>
    <r>
      <rPr>
        <b/>
        <sz val="10"/>
        <rFont val="Tahoma"/>
        <family val="2"/>
        <charset val="238"/>
      </rPr>
      <t>(*)</t>
    </r>
  </si>
  <si>
    <t xml:space="preserve">Cenik/Popis blaga za SKLOP 2 - Jeklene vrvi za obalna dvigala vključno z MD2, MD3 </t>
  </si>
  <si>
    <t xml:space="preserve">Cenik/Popis blaga za SKLOP 1 - Jeklene vrvi za kontejnerska dvigala </t>
  </si>
  <si>
    <t xml:space="preserve">Cenik/Popis blaga za SKLOP 3 - Jeklene vrvi za dvigala RTG, ERTG in RMG </t>
  </si>
  <si>
    <t>Jeklena vrv dolžine 190m, premer vrvi fi 28 mm, 8xK26WS, križno desno pletena, pocinkana, plastificirano jedro, kompaktne vrvne žičke, prepojena z mazivom, natezna trdnost materiala 1960N/mm2, minimalna raztržna sila 705 kN, standard za vrvne žičke EN 10264, zaključek raven</t>
  </si>
  <si>
    <t>Jeklena vrv dolžine 190m, premer vrvi fi 28 mm, 8xK26WS, križno levo pletena, pocinkana, plastificirano jedro, kompaktne vrvne žičke, prepojena z mazivom, natezna trdnost materiala 1960N/mm2, minimalna raztržna sila 705 kN, standard za vrvne žičke EN 10264, zaključek raven</t>
  </si>
  <si>
    <t>Jeklena vrv dolžine 195 m, premer vrvi fi 16 mm, 8xK26WS, križno desno pletena, pocinkana, plastificirano jedro, kompaktne vrvne žičke, prepojena z mazivom, natezna trdnost materiala 1960N/mm2, minimalna raztržna sila 232 kN, standard za vrvne žičke EN 10264, zaključek raven</t>
  </si>
  <si>
    <t>Jeklena vrv dolžine 310m, premer vrvi fi 16 mm, 8xK26WS, križno desno pletena, pocinkana, plastificirano jedro, kompaktne vrvne žičke, prepojena z mazivom, natezna trdnost materiala 1960N/mm2, minimalna raztržna sila 232 kN, standard za vrvne žičke EN 10264, zaključek raven</t>
  </si>
  <si>
    <t>Jeklena vrv dolžine 105m, premer vrvi fi 20 mm, 8XK26SW-IWRC , desno pletena, pocinkana, plastificirano jedro, kompaktne vrvne žičke, prepojena z mazivom, natezna trdnost materiala 1960N/mm2, minimalna raztržna sila 360 kN, standard za vrvne žičke EN 12385, zaključek raven</t>
  </si>
  <si>
    <t>Jeklena vrv dolžine 105m, premer vrvi fi 20 mm, 8XK26SW-IWRC , levo pletena, pocinkana, plastificirano jedro, kompaktne vrvne žičke, prepojena z mazivom, natezna trdnost materiala 1960N/mm2, minimalna raztržna sila 360 kN, standard za vrvne žičke EN 12385, zaključek raven</t>
  </si>
  <si>
    <t>Jeklena vrv dolžine 54m, premer vrvi fi 16 mm, 8xK26WS-EPIWRC, desno križno pletena, pocinkana, plastificirano jedro, kompaktne vrvne žičke, prepojena z mazivom, natezna trdnost materiala 1960N/mm2, minimalna raztržna sila 232 kN, standard za vrvne žičke EN 10264, zaključek raven</t>
  </si>
  <si>
    <t>Jeklena vrv dolžine 54m, premer vrvi fi 16 mm, 8xK26WS-EPIWRC, levo križno pletena, pocinkana, plastificirano jedro, kompaktne vrvne žičke, prepojena z mazivom, natezna trdnost materiala 1960N/mm2, minimalna raztržna sila 232 kN, standard za vrvne žičke EN 10264,  zaključek raven</t>
  </si>
  <si>
    <t>Jeklena vrv dolžine 309m, premer vrvi fi 28 mm, 8xK26WS-EPIWRC(K)-B-zS; RCN acc. ISO 4309:9,križno desno pletena, pocinkana, plastificirano jedro, kompaktne vrvne žičke, prepojena z mazivom, natezna trdnost materiala 1960N/mm2, minimalna raztržna sila 705 kN, standard za vrvne žičke EN 10264, ZAKLJUČEK: vrvno srce (Thimble) N28"C"=70 DIN 13411-1 + vrvna zanka (Becket loop) ali verižni člen (Kettenglied)</t>
  </si>
  <si>
    <t>Jeklena vrv dolžine 309m, premer vrvi fi 28 mm, 8xK26WS-EPIWRC(K)-B-zS; RCN acc. ISO 4309:9, križno levo pletena, pocinkana, plastificirano jedro, kompaktne vrvne žičke, prepojena z mazivom, natezna trdnost materiala 1960N/mm2, minimalna raztržna sila 705 kN, standard za vrvne žičke EN 10264, ZAKLJUČEK: vrvno srce (Thimble) N28"C"=70 DIN 13411-1 + vrvna zanka (Becket loop) ali verižni člen (Kettenglied)</t>
  </si>
  <si>
    <t>Jeklena vrv dolžine 261m, premer vrvi fi 28 mm, 8xK26WS križno levo pletena, pocinkana, plastificirano jedro, kompaktne vrvne žičke, prepojena z mazivom, natezna trdnost materiala 1960N/mm2, minimalna raztržna sila 705 kN, standard za vrvne žičke EN 10264, ZAKLJUČEK: vrvno srce (Thimble) N28"C"=70 DIN 3090 + vrvna zanka (Becket loop) ali verižni člen (Kettenglied)</t>
  </si>
  <si>
    <t>Jeklena vrv dolžine 261m, premer vrvi fi 28 mm, 8xK26WS križno desno pletena, pocinkana, plastificirano jedro, kompaktne vrvne žičke, prepojena z mazivom, natezna trdnost materiala 1960N/mm2, minimalna raztržna sila 705 kN, standard za vrvne žičke EN 10264, ZAKLJUČEK: vrvno srce (Thimble) N28"C"=70 DIN 3090 + vrvna zanka (Becket loop) ali verižni člen (Kettenglied)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</si>
</sst>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11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1"/>
    </font>
    <font>
      <b/>
      <sz val="12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4" fontId="0" fillId="0" borderId="0" xfId="0" applyNumberFormat="1" applyProtection="1">
      <protection locked="0"/>
    </xf>
    <xf numFmtId="0" fontId="6" fillId="0" borderId="0" xfId="0" applyFont="1"/>
    <xf numFmtId="4" fontId="9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0" borderId="1" xfId="0" applyFont="1" applyBorder="1" applyProtection="1">
      <protection locked="0"/>
    </xf>
    <xf numFmtId="0" fontId="4" fillId="2" borderId="0" xfId="0" applyFont="1" applyFill="1" applyAlignment="1" applyProtection="1">
      <alignment vertical="top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Border="1" applyProtection="1"/>
    <xf numFmtId="0" fontId="6" fillId="2" borderId="0" xfId="0" applyFont="1" applyFill="1" applyAlignment="1" applyProtection="1">
      <alignment vertical="top" wrapText="1"/>
    </xf>
    <xf numFmtId="0" fontId="7" fillId="2" borderId="0" xfId="0" applyFont="1" applyFill="1" applyAlignment="1" applyProtection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center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wrapText="1"/>
    </xf>
    <xf numFmtId="0" fontId="2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rnog Lar" id="{2C69AB2D-A009-478C-A741-C7A46C1B9D53}" userId="S::HernogL@luka-kp.si::18b3904c-1ab0-4250-ae01-b0d39d59582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" dT="2020-02-07T10:10:20.81" personId="{2C69AB2D-A009-478C-A741-C7A46C1B9D53}" id="{DAF338F2-10D0-4C1D-8C58-2C96F59AE0B1}">
    <text>Cena na enoto se vnese zaokroženo na dve decimalni mesti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3" dT="2020-02-07T10:10:20.81" personId="{2C69AB2D-A009-478C-A741-C7A46C1B9D53}" id="{BB386B61-8FCC-47E2-A78F-33C1164B8C64}">
    <text>Cena na enoto se vnese zaokroženo na dve decimalni mesti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3" dT="2020-02-07T10:10:20.81" personId="{2C69AB2D-A009-478C-A741-C7A46C1B9D53}" id="{E3E6F319-3777-4AD5-B8B8-31B3980FDE91}">
    <text>Cena na enoto se vnese zaokroženo na dve decimalni mesti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78308-F30E-424F-8B40-283330D13CC8}">
  <dimension ref="A1:F27"/>
  <sheetViews>
    <sheetView tabSelected="1" zoomScaleNormal="100" workbookViewId="0">
      <selection activeCell="B24" sqref="B24"/>
    </sheetView>
  </sheetViews>
  <sheetFormatPr defaultRowHeight="14.25" x14ac:dyDescent="0.2"/>
  <cols>
    <col min="1" max="1" width="4.875" customWidth="1"/>
    <col min="2" max="2" width="46.125" customWidth="1"/>
    <col min="3" max="3" width="5.375" customWidth="1"/>
    <col min="4" max="4" width="9.875" customWidth="1"/>
    <col min="5" max="5" width="11.75" customWidth="1"/>
    <col min="6" max="6" width="13.875" customWidth="1"/>
  </cols>
  <sheetData>
    <row r="1" spans="1:6" ht="24.95" customHeight="1" x14ac:dyDescent="0.2">
      <c r="A1" s="26" t="s">
        <v>61</v>
      </c>
      <c r="B1" s="26"/>
      <c r="C1" s="26"/>
      <c r="D1" s="26"/>
      <c r="E1" s="26"/>
      <c r="F1" s="26"/>
    </row>
    <row r="2" spans="1:6" ht="24.95" customHeight="1" x14ac:dyDescent="0.2">
      <c r="B2" s="22" t="s">
        <v>9</v>
      </c>
      <c r="C2" s="22"/>
      <c r="D2" s="22"/>
      <c r="E2" s="22"/>
      <c r="F2" s="22"/>
    </row>
    <row r="3" spans="1:6" ht="71.25" x14ac:dyDescent="0.2">
      <c r="A3" s="4" t="s">
        <v>40</v>
      </c>
      <c r="B3" s="4" t="s">
        <v>51</v>
      </c>
      <c r="C3" s="3" t="s">
        <v>0</v>
      </c>
      <c r="D3" s="4" t="s">
        <v>1</v>
      </c>
      <c r="E3" s="5" t="s">
        <v>2</v>
      </c>
      <c r="F3" s="5" t="s">
        <v>3</v>
      </c>
    </row>
    <row r="4" spans="1:6" x14ac:dyDescent="0.2">
      <c r="A4" s="25" t="s">
        <v>41</v>
      </c>
      <c r="B4" s="6" t="s">
        <v>4</v>
      </c>
      <c r="C4" s="7" t="s">
        <v>5</v>
      </c>
      <c r="D4" s="1">
        <v>4</v>
      </c>
      <c r="E4" s="8"/>
      <c r="F4" s="2">
        <f>D4*ROUND(E4,2)</f>
        <v>0</v>
      </c>
    </row>
    <row r="5" spans="1:6" ht="63.75" x14ac:dyDescent="0.2">
      <c r="A5" s="25"/>
      <c r="B5" s="14" t="s">
        <v>63</v>
      </c>
      <c r="C5" s="7"/>
      <c r="D5" s="1"/>
      <c r="E5" s="8"/>
      <c r="F5" s="2"/>
    </row>
    <row r="6" spans="1:6" x14ac:dyDescent="0.2">
      <c r="A6" s="25" t="s">
        <v>42</v>
      </c>
      <c r="B6" s="6" t="s">
        <v>6</v>
      </c>
      <c r="C6" s="7" t="s">
        <v>5</v>
      </c>
      <c r="D6" s="1">
        <v>4</v>
      </c>
      <c r="E6" s="8"/>
      <c r="F6" s="2">
        <f>D6*ROUND(E6,2)</f>
        <v>0</v>
      </c>
    </row>
    <row r="7" spans="1:6" ht="63.75" x14ac:dyDescent="0.2">
      <c r="A7" s="25"/>
      <c r="B7" s="14" t="s">
        <v>64</v>
      </c>
      <c r="C7" s="7"/>
      <c r="D7" s="1"/>
      <c r="E7" s="8"/>
      <c r="F7" s="2"/>
    </row>
    <row r="8" spans="1:6" x14ac:dyDescent="0.2">
      <c r="A8" s="25" t="s">
        <v>43</v>
      </c>
      <c r="B8" s="6" t="s">
        <v>7</v>
      </c>
      <c r="C8" s="7" t="s">
        <v>5</v>
      </c>
      <c r="D8" s="1">
        <v>1</v>
      </c>
      <c r="E8" s="8"/>
      <c r="F8" s="2">
        <f>D8*ROUND(E8,2)</f>
        <v>0</v>
      </c>
    </row>
    <row r="9" spans="1:6" ht="63.75" x14ac:dyDescent="0.2">
      <c r="A9" s="25"/>
      <c r="B9" s="14" t="s">
        <v>65</v>
      </c>
      <c r="C9" s="7"/>
      <c r="D9" s="1"/>
      <c r="E9" s="8"/>
      <c r="F9" s="2"/>
    </row>
    <row r="10" spans="1:6" x14ac:dyDescent="0.2">
      <c r="A10" s="25" t="s">
        <v>44</v>
      </c>
      <c r="B10" s="9" t="s">
        <v>8</v>
      </c>
      <c r="C10" s="7" t="s">
        <v>5</v>
      </c>
      <c r="D10" s="1">
        <v>1</v>
      </c>
      <c r="E10" s="8"/>
      <c r="F10" s="2">
        <f>D10*ROUND(E10,2)</f>
        <v>0</v>
      </c>
    </row>
    <row r="11" spans="1:6" ht="63.75" x14ac:dyDescent="0.2">
      <c r="A11" s="25"/>
      <c r="B11" s="18" t="s">
        <v>66</v>
      </c>
      <c r="C11" s="7"/>
      <c r="D11" s="1"/>
      <c r="E11" s="8"/>
      <c r="F11" s="2"/>
    </row>
    <row r="12" spans="1:6" x14ac:dyDescent="0.2">
      <c r="A12" s="25" t="s">
        <v>45</v>
      </c>
      <c r="B12" s="6" t="s">
        <v>52</v>
      </c>
      <c r="C12" s="7" t="s">
        <v>5</v>
      </c>
      <c r="D12" s="1">
        <v>5</v>
      </c>
      <c r="E12" s="8"/>
      <c r="F12" s="2">
        <f>D12*ROUND(E12,2)</f>
        <v>0</v>
      </c>
    </row>
    <row r="13" spans="1:6" ht="89.25" x14ac:dyDescent="0.2">
      <c r="A13" s="25"/>
      <c r="B13" s="14" t="s">
        <v>74</v>
      </c>
      <c r="C13" s="7"/>
      <c r="D13" s="1"/>
      <c r="E13" s="8"/>
      <c r="F13" s="2"/>
    </row>
    <row r="14" spans="1:6" x14ac:dyDescent="0.2">
      <c r="A14" s="25" t="s">
        <v>46</v>
      </c>
      <c r="B14" s="6" t="s">
        <v>53</v>
      </c>
      <c r="C14" s="7" t="s">
        <v>5</v>
      </c>
      <c r="D14" s="1">
        <v>5</v>
      </c>
      <c r="E14" s="8"/>
      <c r="F14" s="2">
        <f>D14*ROUND(E14,2)</f>
        <v>0</v>
      </c>
    </row>
    <row r="15" spans="1:6" ht="89.25" x14ac:dyDescent="0.2">
      <c r="A15" s="25"/>
      <c r="B15" s="19" t="s">
        <v>73</v>
      </c>
      <c r="C15" s="7"/>
      <c r="D15" s="1"/>
      <c r="E15" s="8"/>
      <c r="F15" s="2"/>
    </row>
    <row r="16" spans="1:6" x14ac:dyDescent="0.2">
      <c r="A16" s="25" t="s">
        <v>47</v>
      </c>
      <c r="B16" s="6" t="s">
        <v>54</v>
      </c>
      <c r="C16" s="7" t="s">
        <v>5</v>
      </c>
      <c r="D16" s="1">
        <v>4</v>
      </c>
      <c r="E16" s="8"/>
      <c r="F16" s="2">
        <f>D16*ROUND(E16,2)</f>
        <v>0</v>
      </c>
    </row>
    <row r="17" spans="1:6" ht="102" x14ac:dyDescent="0.2">
      <c r="A17" s="25"/>
      <c r="B17" s="14" t="s">
        <v>72</v>
      </c>
      <c r="C17" s="7"/>
      <c r="D17" s="1"/>
      <c r="E17" s="8"/>
      <c r="F17" s="2"/>
    </row>
    <row r="18" spans="1:6" x14ac:dyDescent="0.2">
      <c r="A18" s="25" t="s">
        <v>48</v>
      </c>
      <c r="B18" s="6" t="s">
        <v>55</v>
      </c>
      <c r="C18" s="7" t="s">
        <v>5</v>
      </c>
      <c r="D18" s="1">
        <v>4</v>
      </c>
      <c r="E18" s="8"/>
      <c r="F18" s="2">
        <f>D18*ROUND(E18,2)</f>
        <v>0</v>
      </c>
    </row>
    <row r="19" spans="1:6" ht="102" x14ac:dyDescent="0.2">
      <c r="A19" s="25"/>
      <c r="B19" s="14" t="s">
        <v>71</v>
      </c>
      <c r="C19" s="7"/>
      <c r="D19" s="1"/>
      <c r="E19" s="8"/>
      <c r="F19" s="2"/>
    </row>
    <row r="20" spans="1:6" ht="15" x14ac:dyDescent="0.2">
      <c r="B20" s="21" t="s">
        <v>15</v>
      </c>
      <c r="C20" s="21"/>
      <c r="D20" s="21"/>
      <c r="E20" s="21"/>
      <c r="F20" s="10">
        <f>SUM(F4:F19)</f>
        <v>0</v>
      </c>
    </row>
    <row r="21" spans="1:6" ht="15" x14ac:dyDescent="0.2">
      <c r="B21" s="11"/>
      <c r="C21" s="11"/>
      <c r="D21" s="11"/>
      <c r="E21" s="11"/>
      <c r="F21" s="10"/>
    </row>
    <row r="22" spans="1:6" ht="15" x14ac:dyDescent="0.2">
      <c r="B22" s="24" t="s">
        <v>37</v>
      </c>
      <c r="C22" s="24"/>
      <c r="D22" s="24"/>
      <c r="E22" s="24"/>
      <c r="F22" s="24"/>
    </row>
    <row r="24" spans="1:6" x14ac:dyDescent="0.2">
      <c r="B24" s="13" t="s">
        <v>10</v>
      </c>
      <c r="E24" s="1" t="s">
        <v>11</v>
      </c>
    </row>
    <row r="25" spans="1:6" x14ac:dyDescent="0.2">
      <c r="C25" s="12" t="s">
        <v>12</v>
      </c>
    </row>
    <row r="26" spans="1:6" ht="15" thickBot="1" x14ac:dyDescent="0.25">
      <c r="B26" s="13" t="s">
        <v>13</v>
      </c>
      <c r="D26" s="23"/>
      <c r="E26" s="23"/>
      <c r="F26" s="23"/>
    </row>
    <row r="27" spans="1:6" x14ac:dyDescent="0.2">
      <c r="D27" s="20" t="s">
        <v>14</v>
      </c>
      <c r="E27" s="20"/>
      <c r="F27" s="20"/>
    </row>
  </sheetData>
  <sheetProtection algorithmName="SHA-512" hashValue="N+li6A7oO82Ydgy/+Wb2QHxl234dF18p3UuUDIh4n2/fkyUF6I6jZKcP7ukJFQoft5Ht9AQctgLNSXR+w5mJNw==" saltValue="r8sD3QdJzxtTYq8tcpDMUQ==" spinCount="100000" sheet="1" objects="1" scenarios="1" selectLockedCells="1"/>
  <mergeCells count="14">
    <mergeCell ref="A14:A15"/>
    <mergeCell ref="A16:A17"/>
    <mergeCell ref="A18:A19"/>
    <mergeCell ref="A1:F1"/>
    <mergeCell ref="A4:A5"/>
    <mergeCell ref="A6:A7"/>
    <mergeCell ref="A8:A9"/>
    <mergeCell ref="A10:A11"/>
    <mergeCell ref="A12:A13"/>
    <mergeCell ref="D27:F27"/>
    <mergeCell ref="B20:E20"/>
    <mergeCell ref="B2:F2"/>
    <mergeCell ref="D26:F26"/>
    <mergeCell ref="B22:F22"/>
  </mergeCells>
  <pageMargins left="0.25" right="0.25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4294A-D2D3-4BE2-9755-F37D172ABFB6}">
  <dimension ref="A1:F31"/>
  <sheetViews>
    <sheetView workbookViewId="0">
      <selection activeCell="B2" sqref="B2:F2"/>
    </sheetView>
  </sheetViews>
  <sheetFormatPr defaultRowHeight="14.25" x14ac:dyDescent="0.2"/>
  <cols>
    <col min="1" max="1" width="4.875" customWidth="1"/>
    <col min="2" max="2" width="44.625" bestFit="1" customWidth="1"/>
    <col min="3" max="3" width="5.75" customWidth="1"/>
    <col min="4" max="4" width="9.75" customWidth="1"/>
    <col min="5" max="5" width="11.75" customWidth="1"/>
    <col min="6" max="6" width="13.875" customWidth="1"/>
  </cols>
  <sheetData>
    <row r="1" spans="1:6" ht="36.75" customHeight="1" x14ac:dyDescent="0.25">
      <c r="A1" s="29" t="s">
        <v>60</v>
      </c>
      <c r="B1" s="29"/>
      <c r="C1" s="29"/>
      <c r="D1" s="29"/>
      <c r="E1" s="29"/>
      <c r="F1" s="29"/>
    </row>
    <row r="2" spans="1:6" ht="24.95" customHeight="1" x14ac:dyDescent="0.2">
      <c r="B2" s="22" t="s">
        <v>9</v>
      </c>
      <c r="C2" s="22"/>
      <c r="D2" s="22"/>
      <c r="E2" s="22"/>
      <c r="F2" s="22"/>
    </row>
    <row r="3" spans="1:6" ht="71.25" x14ac:dyDescent="0.2">
      <c r="A3" s="4" t="s">
        <v>40</v>
      </c>
      <c r="B3" s="4" t="s">
        <v>51</v>
      </c>
      <c r="C3" s="3" t="s">
        <v>0</v>
      </c>
      <c r="D3" s="4" t="s">
        <v>1</v>
      </c>
      <c r="E3" s="5" t="s">
        <v>2</v>
      </c>
      <c r="F3" s="5" t="s">
        <v>3</v>
      </c>
    </row>
    <row r="4" spans="1:6" x14ac:dyDescent="0.2">
      <c r="A4" s="25" t="s">
        <v>41</v>
      </c>
      <c r="B4" s="6" t="s">
        <v>16</v>
      </c>
      <c r="C4" s="7" t="s">
        <v>5</v>
      </c>
      <c r="D4" s="1">
        <v>2</v>
      </c>
      <c r="E4" s="8"/>
      <c r="F4" s="2">
        <f>D4*ROUND(E4,2)</f>
        <v>0</v>
      </c>
    </row>
    <row r="5" spans="1:6" ht="63.75" x14ac:dyDescent="0.2">
      <c r="A5" s="25"/>
      <c r="B5" s="14" t="s">
        <v>17</v>
      </c>
      <c r="C5" s="7"/>
      <c r="D5" s="1"/>
      <c r="E5" s="8"/>
      <c r="F5" s="2"/>
    </row>
    <row r="6" spans="1:6" x14ac:dyDescent="0.2">
      <c r="A6" s="25" t="s">
        <v>42</v>
      </c>
      <c r="B6" s="6" t="s">
        <v>18</v>
      </c>
      <c r="C6" s="7" t="s">
        <v>5</v>
      </c>
      <c r="D6" s="1">
        <v>2</v>
      </c>
      <c r="E6" s="8"/>
      <c r="F6" s="2">
        <f>D6*ROUND(E6,2)</f>
        <v>0</v>
      </c>
    </row>
    <row r="7" spans="1:6" ht="63.75" x14ac:dyDescent="0.2">
      <c r="A7" s="25"/>
      <c r="B7" s="14" t="s">
        <v>19</v>
      </c>
      <c r="C7" s="7"/>
      <c r="D7" s="1"/>
      <c r="E7" s="8"/>
      <c r="F7" s="2"/>
    </row>
    <row r="8" spans="1:6" x14ac:dyDescent="0.2">
      <c r="A8" s="25" t="s">
        <v>43</v>
      </c>
      <c r="B8" s="6" t="s">
        <v>20</v>
      </c>
      <c r="C8" s="7" t="s">
        <v>5</v>
      </c>
      <c r="D8" s="1">
        <v>2</v>
      </c>
      <c r="E8" s="8"/>
      <c r="F8" s="2">
        <f>D8*ROUND(E8,2)</f>
        <v>0</v>
      </c>
    </row>
    <row r="9" spans="1:6" ht="63.75" x14ac:dyDescent="0.2">
      <c r="A9" s="25"/>
      <c r="B9" s="14" t="s">
        <v>21</v>
      </c>
      <c r="C9" s="7"/>
      <c r="D9" s="1"/>
      <c r="E9" s="8"/>
      <c r="F9" s="2"/>
    </row>
    <row r="10" spans="1:6" x14ac:dyDescent="0.2">
      <c r="A10" s="25" t="s">
        <v>44</v>
      </c>
      <c r="B10" s="6" t="s">
        <v>22</v>
      </c>
      <c r="C10" s="7" t="s">
        <v>5</v>
      </c>
      <c r="D10" s="1">
        <v>2</v>
      </c>
      <c r="E10" s="8"/>
      <c r="F10" s="2">
        <f>D10*ROUND(E10,2)</f>
        <v>0</v>
      </c>
    </row>
    <row r="11" spans="1:6" ht="63.75" x14ac:dyDescent="0.2">
      <c r="A11" s="25"/>
      <c r="B11" s="14" t="s">
        <v>23</v>
      </c>
      <c r="C11" s="7"/>
      <c r="D11" s="1"/>
      <c r="E11" s="8"/>
      <c r="F11" s="2"/>
    </row>
    <row r="12" spans="1:6" x14ac:dyDescent="0.2">
      <c r="A12" s="25" t="s">
        <v>45</v>
      </c>
      <c r="B12" s="6" t="s">
        <v>24</v>
      </c>
      <c r="C12" s="7" t="s">
        <v>5</v>
      </c>
      <c r="D12" s="1">
        <v>4</v>
      </c>
      <c r="E12" s="8"/>
      <c r="F12" s="2">
        <f>D12*ROUND(E12,2)</f>
        <v>0</v>
      </c>
    </row>
    <row r="13" spans="1:6" ht="63.75" x14ac:dyDescent="0.2">
      <c r="A13" s="25"/>
      <c r="B13" s="14" t="s">
        <v>25</v>
      </c>
      <c r="C13" s="7"/>
      <c r="D13" s="1"/>
      <c r="E13" s="8"/>
      <c r="F13" s="2"/>
    </row>
    <row r="14" spans="1:6" x14ac:dyDescent="0.2">
      <c r="A14" s="25" t="s">
        <v>46</v>
      </c>
      <c r="B14" s="6" t="s">
        <v>26</v>
      </c>
      <c r="C14" s="7" t="s">
        <v>5</v>
      </c>
      <c r="D14" s="1">
        <v>4</v>
      </c>
      <c r="E14" s="8"/>
      <c r="F14" s="2">
        <f>D14*ROUND(E14,2)</f>
        <v>0</v>
      </c>
    </row>
    <row r="15" spans="1:6" ht="63.75" x14ac:dyDescent="0.2">
      <c r="A15" s="25"/>
      <c r="B15" s="14" t="s">
        <v>27</v>
      </c>
      <c r="C15" s="7"/>
      <c r="D15" s="1"/>
      <c r="E15" s="8"/>
      <c r="F15" s="2"/>
    </row>
    <row r="16" spans="1:6" x14ac:dyDescent="0.2">
      <c r="A16" s="25" t="s">
        <v>47</v>
      </c>
      <c r="B16" s="15" t="s">
        <v>28</v>
      </c>
      <c r="C16" s="7" t="s">
        <v>5</v>
      </c>
      <c r="D16" s="1">
        <v>2</v>
      </c>
      <c r="E16" s="8"/>
      <c r="F16" s="2">
        <f>D16*ROUND(E16,2)</f>
        <v>0</v>
      </c>
    </row>
    <row r="17" spans="1:6" ht="63.75" x14ac:dyDescent="0.2">
      <c r="A17" s="25"/>
      <c r="B17" s="14" t="s">
        <v>29</v>
      </c>
      <c r="C17" s="7"/>
      <c r="D17" s="1"/>
      <c r="E17" s="8"/>
      <c r="F17" s="2"/>
    </row>
    <row r="18" spans="1:6" x14ac:dyDescent="0.2">
      <c r="A18" s="25" t="s">
        <v>48</v>
      </c>
      <c r="B18" s="15" t="s">
        <v>30</v>
      </c>
      <c r="C18" s="7" t="s">
        <v>5</v>
      </c>
      <c r="D18" s="1">
        <v>2</v>
      </c>
      <c r="E18" s="8"/>
      <c r="F18" s="2">
        <f>D18*ROUND(E18,2)</f>
        <v>0</v>
      </c>
    </row>
    <row r="19" spans="1:6" ht="63.75" x14ac:dyDescent="0.2">
      <c r="A19" s="25"/>
      <c r="B19" s="14" t="s">
        <v>29</v>
      </c>
      <c r="C19" s="7"/>
      <c r="D19" s="1"/>
      <c r="E19" s="8"/>
      <c r="F19" s="2"/>
    </row>
    <row r="20" spans="1:6" x14ac:dyDescent="0.2">
      <c r="A20" s="25" t="s">
        <v>49</v>
      </c>
      <c r="B20" s="6" t="s">
        <v>31</v>
      </c>
      <c r="C20" s="7" t="s">
        <v>5</v>
      </c>
      <c r="D20" s="1">
        <v>2</v>
      </c>
      <c r="E20" s="8"/>
      <c r="F20" s="2">
        <f>D20*ROUND(E20,2)</f>
        <v>0</v>
      </c>
    </row>
    <row r="21" spans="1:6" ht="63.75" x14ac:dyDescent="0.2">
      <c r="A21" s="25"/>
      <c r="B21" s="14" t="s">
        <v>32</v>
      </c>
      <c r="C21" s="7"/>
      <c r="D21" s="1"/>
      <c r="E21" s="8"/>
      <c r="F21" s="2"/>
    </row>
    <row r="22" spans="1:6" x14ac:dyDescent="0.2">
      <c r="A22" s="25" t="s">
        <v>50</v>
      </c>
      <c r="B22" s="16" t="s">
        <v>33</v>
      </c>
      <c r="C22" s="7" t="s">
        <v>5</v>
      </c>
      <c r="D22" s="1">
        <v>2</v>
      </c>
      <c r="E22" s="8"/>
      <c r="F22" s="2">
        <f>D22*ROUND(E22,2)</f>
        <v>0</v>
      </c>
    </row>
    <row r="23" spans="1:6" ht="63.75" x14ac:dyDescent="0.2">
      <c r="A23" s="25"/>
      <c r="B23" s="14" t="s">
        <v>34</v>
      </c>
      <c r="C23" s="7"/>
      <c r="D23" s="1"/>
      <c r="E23" s="8"/>
      <c r="F23" s="2"/>
    </row>
    <row r="24" spans="1:6" ht="15" x14ac:dyDescent="0.2">
      <c r="B24" s="21" t="s">
        <v>35</v>
      </c>
      <c r="C24" s="21"/>
      <c r="D24" s="21"/>
      <c r="E24" s="21"/>
      <c r="F24" s="10">
        <f>SUM(F4:F23)</f>
        <v>0</v>
      </c>
    </row>
    <row r="25" spans="1:6" x14ac:dyDescent="0.2">
      <c r="B25" s="17"/>
      <c r="D25" s="27"/>
      <c r="E25" s="27"/>
      <c r="F25" s="27"/>
    </row>
    <row r="26" spans="1:6" ht="33.75" customHeight="1" x14ac:dyDescent="0.2">
      <c r="B26" s="28" t="s">
        <v>38</v>
      </c>
      <c r="C26" s="28"/>
      <c r="D26" s="28"/>
      <c r="E26" s="28"/>
      <c r="F26" s="28"/>
    </row>
    <row r="27" spans="1:6" x14ac:dyDescent="0.2">
      <c r="D27" s="20"/>
      <c r="E27" s="20"/>
      <c r="F27" s="20"/>
    </row>
    <row r="28" spans="1:6" x14ac:dyDescent="0.2">
      <c r="B28" s="13" t="s">
        <v>10</v>
      </c>
      <c r="E28" s="1" t="s">
        <v>11</v>
      </c>
    </row>
    <row r="29" spans="1:6" x14ac:dyDescent="0.2">
      <c r="C29" s="12" t="s">
        <v>12</v>
      </c>
    </row>
    <row r="30" spans="1:6" ht="15" thickBot="1" x14ac:dyDescent="0.25">
      <c r="B30" s="13" t="s">
        <v>13</v>
      </c>
      <c r="D30" s="23"/>
      <c r="E30" s="23"/>
      <c r="F30" s="23"/>
    </row>
    <row r="31" spans="1:6" x14ac:dyDescent="0.2">
      <c r="D31" s="20" t="s">
        <v>14</v>
      </c>
      <c r="E31" s="20"/>
      <c r="F31" s="20"/>
    </row>
  </sheetData>
  <sheetProtection algorithmName="SHA-512" hashValue="UDsItoW0mDnS1yZKo4a/XcmWE7FKz0gapePkhtlGLrvctb+pjdABRTnIbb0sVj+pzjiGPsNUNgcPTmm2kbgUCA==" saltValue="UQL81Ubrpp9XUhLvdQDCxw==" spinCount="100000" sheet="1" objects="1" scenarios="1" selectLockedCells="1"/>
  <mergeCells count="18">
    <mergeCell ref="A1:F1"/>
    <mergeCell ref="A14:A15"/>
    <mergeCell ref="A16:A17"/>
    <mergeCell ref="A18:A19"/>
    <mergeCell ref="A20:A21"/>
    <mergeCell ref="A22:A23"/>
    <mergeCell ref="A4:A5"/>
    <mergeCell ref="A6:A7"/>
    <mergeCell ref="A8:A9"/>
    <mergeCell ref="A10:A11"/>
    <mergeCell ref="A12:A13"/>
    <mergeCell ref="D30:F30"/>
    <mergeCell ref="D31:F31"/>
    <mergeCell ref="B2:F2"/>
    <mergeCell ref="D25:F25"/>
    <mergeCell ref="D27:F27"/>
    <mergeCell ref="B24:E24"/>
    <mergeCell ref="B26:F26"/>
  </mergeCells>
  <pageMargins left="0.25" right="0.25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72FD-B59D-4ACA-A638-3B42F1CFC04F}">
  <dimension ref="A1:F19"/>
  <sheetViews>
    <sheetView workbookViewId="0">
      <selection activeCell="E4" sqref="E4"/>
    </sheetView>
  </sheetViews>
  <sheetFormatPr defaultRowHeight="14.25" x14ac:dyDescent="0.2"/>
  <cols>
    <col min="1" max="1" width="4.875" customWidth="1"/>
    <col min="2" max="2" width="47" customWidth="1"/>
    <col min="3" max="3" width="5.5" customWidth="1"/>
    <col min="4" max="4" width="9.625" customWidth="1"/>
    <col min="5" max="5" width="11.5" customWidth="1"/>
    <col min="6" max="6" width="13" customWidth="1"/>
  </cols>
  <sheetData>
    <row r="1" spans="1:6" ht="24.95" customHeight="1" x14ac:dyDescent="0.2">
      <c r="A1" s="30" t="s">
        <v>62</v>
      </c>
      <c r="B1" s="30"/>
      <c r="C1" s="30"/>
      <c r="D1" s="30"/>
      <c r="E1" s="30"/>
      <c r="F1" s="30"/>
    </row>
    <row r="2" spans="1:6" ht="24.95" customHeight="1" x14ac:dyDescent="0.2">
      <c r="B2" s="22" t="s">
        <v>9</v>
      </c>
      <c r="C2" s="22"/>
      <c r="D2" s="22"/>
      <c r="E2" s="22"/>
      <c r="F2" s="22"/>
    </row>
    <row r="3" spans="1:6" ht="71.25" x14ac:dyDescent="0.2">
      <c r="A3" s="4" t="s">
        <v>40</v>
      </c>
      <c r="B3" s="4" t="s">
        <v>51</v>
      </c>
      <c r="C3" s="3" t="s">
        <v>0</v>
      </c>
      <c r="D3" s="4" t="s">
        <v>1</v>
      </c>
      <c r="E3" s="5" t="s">
        <v>2</v>
      </c>
      <c r="F3" s="5" t="s">
        <v>3</v>
      </c>
    </row>
    <row r="4" spans="1:6" x14ac:dyDescent="0.2">
      <c r="A4" s="25" t="s">
        <v>41</v>
      </c>
      <c r="B4" s="9" t="s">
        <v>56</v>
      </c>
      <c r="C4" s="7" t="s">
        <v>5</v>
      </c>
      <c r="D4" s="1">
        <v>4</v>
      </c>
      <c r="E4" s="8"/>
      <c r="F4" s="2">
        <f>D4*ROUND(E4,2)</f>
        <v>0</v>
      </c>
    </row>
    <row r="5" spans="1:6" ht="63.75" x14ac:dyDescent="0.2">
      <c r="A5" s="25"/>
      <c r="B5" s="18" t="s">
        <v>67</v>
      </c>
      <c r="C5" s="7"/>
      <c r="D5" s="1"/>
      <c r="E5" s="8"/>
      <c r="F5" s="2"/>
    </row>
    <row r="6" spans="1:6" x14ac:dyDescent="0.2">
      <c r="A6" s="25" t="s">
        <v>42</v>
      </c>
      <c r="B6" s="9" t="s">
        <v>57</v>
      </c>
      <c r="C6" s="7" t="s">
        <v>5</v>
      </c>
      <c r="D6" s="1">
        <v>4</v>
      </c>
      <c r="E6" s="8"/>
      <c r="F6" s="2">
        <f>D6*ROUND(E6,2)</f>
        <v>0</v>
      </c>
    </row>
    <row r="7" spans="1:6" ht="63.75" x14ac:dyDescent="0.2">
      <c r="A7" s="25"/>
      <c r="B7" s="18" t="s">
        <v>68</v>
      </c>
      <c r="C7" s="7"/>
      <c r="D7" s="1"/>
      <c r="E7" s="8"/>
      <c r="F7" s="2"/>
    </row>
    <row r="8" spans="1:6" x14ac:dyDescent="0.2">
      <c r="A8" s="25" t="s">
        <v>43</v>
      </c>
      <c r="B8" s="9" t="s">
        <v>58</v>
      </c>
      <c r="C8" s="7" t="s">
        <v>5</v>
      </c>
      <c r="D8" s="1">
        <v>16</v>
      </c>
      <c r="E8" s="8"/>
      <c r="F8" s="2">
        <f>D8*ROUND(E8,2)</f>
        <v>0</v>
      </c>
    </row>
    <row r="9" spans="1:6" ht="69" customHeight="1" x14ac:dyDescent="0.2">
      <c r="A9" s="25"/>
      <c r="B9" s="18" t="s">
        <v>69</v>
      </c>
      <c r="C9" s="7"/>
      <c r="D9" s="1"/>
      <c r="E9" s="8"/>
      <c r="F9" s="2"/>
    </row>
    <row r="10" spans="1:6" x14ac:dyDescent="0.2">
      <c r="A10" s="25" t="s">
        <v>44</v>
      </c>
      <c r="B10" s="9" t="s">
        <v>59</v>
      </c>
      <c r="C10" s="7" t="s">
        <v>5</v>
      </c>
      <c r="D10" s="1">
        <v>16</v>
      </c>
      <c r="E10" s="8"/>
      <c r="F10" s="2">
        <f>D10*ROUND(E10,2)</f>
        <v>0</v>
      </c>
    </row>
    <row r="11" spans="1:6" ht="63.75" x14ac:dyDescent="0.2">
      <c r="A11" s="25"/>
      <c r="B11" s="14" t="s">
        <v>70</v>
      </c>
      <c r="C11" s="7"/>
      <c r="D11" s="1"/>
      <c r="E11" s="8"/>
      <c r="F11" s="2"/>
    </row>
    <row r="12" spans="1:6" ht="15" x14ac:dyDescent="0.2">
      <c r="A12" s="25"/>
      <c r="B12" s="21" t="s">
        <v>36</v>
      </c>
      <c r="C12" s="21"/>
      <c r="D12" s="21"/>
      <c r="E12" s="21"/>
      <c r="F12" s="10">
        <f>SUM(F4:F11)</f>
        <v>0</v>
      </c>
    </row>
    <row r="13" spans="1:6" x14ac:dyDescent="0.2">
      <c r="A13" s="25"/>
      <c r="B13" s="17"/>
      <c r="D13" s="27"/>
      <c r="E13" s="27"/>
      <c r="F13" s="27"/>
    </row>
    <row r="14" spans="1:6" ht="15" x14ac:dyDescent="0.2">
      <c r="A14" s="25"/>
      <c r="B14" s="31" t="s">
        <v>39</v>
      </c>
      <c r="C14" s="31"/>
      <c r="D14" s="31"/>
      <c r="E14" s="31"/>
      <c r="F14" s="31"/>
    </row>
    <row r="15" spans="1:6" x14ac:dyDescent="0.2">
      <c r="A15" s="25"/>
      <c r="D15" s="20"/>
      <c r="E15" s="20"/>
      <c r="F15" s="20"/>
    </row>
    <row r="16" spans="1:6" x14ac:dyDescent="0.2">
      <c r="A16" s="25"/>
      <c r="B16" s="13" t="s">
        <v>10</v>
      </c>
      <c r="E16" s="1" t="s">
        <v>11</v>
      </c>
    </row>
    <row r="17" spans="1:6" x14ac:dyDescent="0.2">
      <c r="A17" s="25"/>
      <c r="C17" s="12" t="s">
        <v>12</v>
      </c>
    </row>
    <row r="18" spans="1:6" ht="15" thickBot="1" x14ac:dyDescent="0.25">
      <c r="A18" s="25"/>
      <c r="B18" s="13" t="s">
        <v>13</v>
      </c>
      <c r="D18" s="23"/>
      <c r="E18" s="23"/>
      <c r="F18" s="23"/>
    </row>
    <row r="19" spans="1:6" x14ac:dyDescent="0.2">
      <c r="A19" s="25"/>
      <c r="D19" s="20" t="s">
        <v>14</v>
      </c>
      <c r="E19" s="20"/>
      <c r="F19" s="20"/>
    </row>
  </sheetData>
  <sheetProtection algorithmName="SHA-512" hashValue="0zEW4uK1PMurdwJoFfclKBJZrPnbMurfCbzmW+Na5BKKHkLtN5vDF752ChWv/Gw8oZdy3LjIQypmP7LElf0F5A==" saltValue="RVFZsRT22lxnb6FqALVHbg==" spinCount="100000" sheet="1" objects="1" scenarios="1" selectLockedCells="1"/>
  <mergeCells count="16">
    <mergeCell ref="A14:A15"/>
    <mergeCell ref="A16:A17"/>
    <mergeCell ref="A18:A19"/>
    <mergeCell ref="A1:F1"/>
    <mergeCell ref="A4:A5"/>
    <mergeCell ref="A6:A7"/>
    <mergeCell ref="A8:A9"/>
    <mergeCell ref="A10:A11"/>
    <mergeCell ref="A12:A13"/>
    <mergeCell ref="B2:F2"/>
    <mergeCell ref="D13:F13"/>
    <mergeCell ref="D15:F15"/>
    <mergeCell ref="D18:F18"/>
    <mergeCell ref="D19:F19"/>
    <mergeCell ref="B12:E12"/>
    <mergeCell ref="B14:F14"/>
  </mergeCells>
  <pageMargins left="0.25" right="0.25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860623762D8D42A82A81E3BF3BC857" ma:contentTypeVersion="5" ma:contentTypeDescription="Create a new document." ma:contentTypeScope="" ma:versionID="ce768593ead3117232db550d4bd7ce05">
  <xsd:schema xmlns:xsd="http://www.w3.org/2001/XMLSchema" xmlns:xs="http://www.w3.org/2001/XMLSchema" xmlns:p="http://schemas.microsoft.com/office/2006/metadata/properties" xmlns:ns3="7838d5f6-e2ba-4421-88a9-57a50be323e5" xmlns:ns4="b6e6851e-c778-4904-847a-7320ce901d1a" targetNamespace="http://schemas.microsoft.com/office/2006/metadata/properties" ma:root="true" ma:fieldsID="994455cef0f3764dc5af4b74c61f78af" ns3:_="" ns4:_="">
    <xsd:import namespace="7838d5f6-e2ba-4421-88a9-57a50be323e5"/>
    <xsd:import namespace="b6e6851e-c778-4904-847a-7320ce901d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8d5f6-e2ba-4421-88a9-57a50be323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e6851e-c778-4904-847a-7320ce901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631E95-44B1-4AE6-A2B0-D0296D6CB2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38d5f6-e2ba-4421-88a9-57a50be323e5"/>
    <ds:schemaRef ds:uri="b6e6851e-c778-4904-847a-7320ce901d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424FDA-7216-45D6-9284-536D231E93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08C9F1-4C42-4E37-A47D-0B8A971BCCF6}">
  <ds:schemaRefs>
    <ds:schemaRef ds:uri="b6e6851e-c778-4904-847a-7320ce901d1a"/>
    <ds:schemaRef ds:uri="http://purl.org/dc/terms/"/>
    <ds:schemaRef ds:uri="http://schemas.microsoft.com/office/2006/documentManagement/types"/>
    <ds:schemaRef ds:uri="7838d5f6-e2ba-4421-88a9-57a50be323e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Sklop 1</vt:lpstr>
      <vt:lpstr>Sklop 2</vt:lpstr>
      <vt:lpstr>Sklop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Hernog Lar</dc:creator>
  <cp:lastModifiedBy>Hernog Lar</cp:lastModifiedBy>
  <cp:lastPrinted>2020-05-08T12:25:17Z</cp:lastPrinted>
  <dcterms:created xsi:type="dcterms:W3CDTF">2020-03-03T12:40:36Z</dcterms:created>
  <dcterms:modified xsi:type="dcterms:W3CDTF">2020-05-08T12:30:40Z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0x0101002A860623762D8D42A82A81E3BF3BC857</vt:lpwstr>
  </property>
</Properties>
</file>