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.lukakoper.local\home$\hernogl\Desktop\JN\JN 1440_2019 - Nadomestni deli KS\"/>
    </mc:Choice>
  </mc:AlternateContent>
  <xr:revisionPtr revIDLastSave="0" documentId="13_ncr:1_{A163DD09-4A19-4152-A5EA-153FB73E1107}" xr6:coauthVersionLast="44" xr6:coauthVersionMax="44" xr10:uidLastSave="{00000000-0000-0000-0000-000000000000}"/>
  <bookViews>
    <workbookView xWindow="2010" yWindow="600" windowWidth="21015" windowHeight="15495" xr2:uid="{F8998B0A-1D2B-40FA-986B-A9F108587C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4" i="1" l="1"/>
  <c r="F30" i="1"/>
  <c r="F29" i="1"/>
  <c r="F28" i="1"/>
  <c r="F27" i="1"/>
  <c r="F26" i="1"/>
  <c r="F23" i="1"/>
  <c r="F24" i="1" s="1"/>
  <c r="F20" i="1"/>
  <c r="F21" i="1" s="1"/>
  <c r="F17" i="1"/>
  <c r="F18" i="1" s="1"/>
  <c r="F14" i="1"/>
  <c r="F13" i="1"/>
  <c r="F12" i="1"/>
  <c r="F11" i="1"/>
  <c r="F10" i="1"/>
  <c r="F9" i="1"/>
  <c r="F8" i="1"/>
  <c r="F35" i="1"/>
  <c r="F32" i="1" l="1"/>
  <c r="F15" i="1"/>
</calcChain>
</file>

<file path=xl/sharedStrings.xml><?xml version="1.0" encoding="utf-8"?>
<sst xmlns="http://schemas.openxmlformats.org/spreadsheetml/2006/main" count="59" uniqueCount="43">
  <si>
    <t>EM</t>
  </si>
  <si>
    <t>Postavka</t>
  </si>
  <si>
    <t>Količina (kos)</t>
  </si>
  <si>
    <t>Cena/EM
(EUR)</t>
  </si>
  <si>
    <t>Skupaj</t>
  </si>
  <si>
    <t>kos</t>
  </si>
  <si>
    <t>PLK Krmilnik – digitalni modul ADI 350 00</t>
  </si>
  <si>
    <t>PLK Krmilnik – digitalni modul ADI 350 10</t>
  </si>
  <si>
    <t xml:space="preserve">FREKVENČNI PRETVORNIK HITACHI SJ 300/90Kw </t>
  </si>
  <si>
    <t xml:space="preserve">Zap.
Št. </t>
  </si>
  <si>
    <t>UPRAVLJALNI PANEL SIEMENS KTP 1200, ethernet</t>
  </si>
  <si>
    <t>UPRAVLJALNA PALICA SPOHN &amp; BURKHARDT</t>
  </si>
  <si>
    <t>GLAVNO STIKALO STROJA AEG: ME 637 N/III</t>
  </si>
  <si>
    <t>SN stikalo Merlin Gerin RM6</t>
  </si>
  <si>
    <t>Sklop 1- Komponente napajanja in krmiljenja</t>
  </si>
  <si>
    <t>Sklop 2 - Napajalni kabel</t>
  </si>
  <si>
    <t>SKUPAJ Sklop 1 (EUR brez DDV):</t>
  </si>
  <si>
    <t>SN KABEL Z OPTIČNIMI VLAKNI, dolžine 300m</t>
  </si>
  <si>
    <t>Sklop 3 - Pogon kabel bobna</t>
  </si>
  <si>
    <t>POGON NAPAJALNEGA SN KABEL BOBNA Z ODJEMALCEM ZA SN IN OPTIKO, proizvajalca Auxema Stemmann
tip: DJ.150.520.057.703.160.JVR.4MT.400.025.HOC.6FO</t>
  </si>
  <si>
    <t>Sklop 4 - Pogon vožnje stroja</t>
  </si>
  <si>
    <t>POGON (motor, zavora, reduktor)</t>
  </si>
  <si>
    <t>Sklop 5 - Hidravlične komponente</t>
  </si>
  <si>
    <t xml:space="preserve">BRUENINGHAUS HYDROMATIK A2FM56 </t>
  </si>
  <si>
    <t>ZOLLEREN GETRIEBE ZHP 3.31 03.3111033</t>
  </si>
  <si>
    <t xml:space="preserve">BRUENINGHAUS HYDROMATIC 
A10V O 45 DFR /31R-PSC62N00 </t>
  </si>
  <si>
    <t>ELEKTROMOTOR Marathon electric
1501/212015121001, Type. HJN225S-4</t>
  </si>
  <si>
    <t>Sklopka</t>
  </si>
  <si>
    <t>SKUPAJ Sklop 2 (EUR brez DDV):</t>
  </si>
  <si>
    <t>SKUPAJ Sklop 3 (EUR brez DDV):</t>
  </si>
  <si>
    <t>SKUPAJ Sklop 4 (EUR brez DDV):</t>
  </si>
  <si>
    <t>SKUPAJ Sklop 5 (EUR brez DDV):</t>
  </si>
  <si>
    <t>Sklop 6 - Cilinder nagiba kabine</t>
  </si>
  <si>
    <t>CILINDER RACO T1 M7/1804</t>
  </si>
  <si>
    <t>SKUPAJ Sklop 6 (EUR brez DDV):</t>
  </si>
  <si>
    <t>Ponudnik:</t>
  </si>
  <si>
    <t>Priloga: Seznam nadomestnih delov za JN 1440/2019</t>
  </si>
  <si>
    <t>HLADILNIK Z VENTILATORJEM (in motorjem)</t>
  </si>
  <si>
    <t>Datum:</t>
  </si>
  <si>
    <t>Ponudnik</t>
  </si>
  <si>
    <t>ŽIG</t>
  </si>
  <si>
    <t xml:space="preserve">Kraj: </t>
  </si>
  <si>
    <t>(ime, priimek in podpis pooblaščene osebe)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</si>
</sst>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top"/>
    </xf>
    <xf numFmtId="0" fontId="0" fillId="0" borderId="0" xfId="0" applyBorder="1" applyAlignment="1">
      <alignment horizontal="justify" vertical="center" wrapText="1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top"/>
    </xf>
    <xf numFmtId="0" fontId="0" fillId="0" borderId="0" xfId="0" applyBorder="1" applyAlignment="1">
      <alignment wrapText="1"/>
    </xf>
    <xf numFmtId="2" fontId="0" fillId="0" borderId="6" xfId="0" applyNumberFormat="1" applyBorder="1"/>
    <xf numFmtId="2" fontId="0" fillId="0" borderId="6" xfId="1" applyNumberFormat="1" applyFont="1" applyBorder="1" applyAlignment="1">
      <alignment vertical="center"/>
    </xf>
    <xf numFmtId="2" fontId="0" fillId="0" borderId="6" xfId="0" applyNumberFormat="1" applyBorder="1" applyAlignment="1">
      <alignment vertical="center"/>
    </xf>
    <xf numFmtId="4" fontId="1" fillId="0" borderId="8" xfId="0" applyNumberFormat="1" applyFont="1" applyBorder="1"/>
    <xf numFmtId="4" fontId="1" fillId="0" borderId="8" xfId="1" applyNumberFormat="1" applyFont="1" applyBorder="1"/>
    <xf numFmtId="0" fontId="0" fillId="0" borderId="0" xfId="0" applyFill="1" applyBorder="1"/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3097-1978-4DDA-B3E8-62298466D8CB}">
  <dimension ref="A1:F40"/>
  <sheetViews>
    <sheetView tabSelected="1" workbookViewId="0">
      <selection activeCell="E10" sqref="E10"/>
    </sheetView>
  </sheetViews>
  <sheetFormatPr defaultRowHeight="14.25" x14ac:dyDescent="0.2"/>
  <cols>
    <col min="1" max="1" width="4.25" customWidth="1"/>
    <col min="2" max="2" width="42.375" customWidth="1"/>
    <col min="3" max="3" width="5.375" customWidth="1"/>
    <col min="4" max="4" width="6.875" customWidth="1"/>
    <col min="6" max="6" width="12.375" customWidth="1"/>
  </cols>
  <sheetData>
    <row r="1" spans="1:6" ht="18" x14ac:dyDescent="0.25">
      <c r="A1" s="30" t="s">
        <v>36</v>
      </c>
      <c r="B1" s="30"/>
      <c r="C1" s="30"/>
      <c r="D1" s="30"/>
      <c r="E1" s="30"/>
      <c r="F1" s="30"/>
    </row>
    <row r="2" spans="1:6" ht="15" x14ac:dyDescent="0.2">
      <c r="A2" s="1"/>
    </row>
    <row r="3" spans="1:6" ht="15" x14ac:dyDescent="0.2">
      <c r="A3" s="1" t="s">
        <v>35</v>
      </c>
    </row>
    <row r="4" spans="1:6" ht="15" x14ac:dyDescent="0.2">
      <c r="A4" s="1"/>
      <c r="B4" s="31"/>
      <c r="C4" s="31"/>
      <c r="D4" s="31"/>
      <c r="E4" s="31"/>
      <c r="F4" s="31"/>
    </row>
    <row r="6" spans="1:6" ht="15" customHeight="1" x14ac:dyDescent="0.2">
      <c r="A6" s="33" t="s">
        <v>14</v>
      </c>
      <c r="B6" s="34"/>
      <c r="C6" s="9"/>
      <c r="D6" s="9"/>
      <c r="E6" s="9"/>
      <c r="F6" s="10"/>
    </row>
    <row r="7" spans="1:6" ht="33" customHeight="1" x14ac:dyDescent="0.2">
      <c r="A7" s="22" t="s">
        <v>9</v>
      </c>
      <c r="B7" s="3" t="s">
        <v>1</v>
      </c>
      <c r="C7" s="3" t="s">
        <v>0</v>
      </c>
      <c r="D7" s="23" t="s">
        <v>2</v>
      </c>
      <c r="E7" s="23" t="s">
        <v>3</v>
      </c>
      <c r="F7" s="24" t="s">
        <v>4</v>
      </c>
    </row>
    <row r="8" spans="1:6" x14ac:dyDescent="0.2">
      <c r="A8" s="7">
        <v>1</v>
      </c>
      <c r="B8" s="2" t="s">
        <v>6</v>
      </c>
      <c r="C8" s="3" t="s">
        <v>5</v>
      </c>
      <c r="D8" s="4">
        <v>1</v>
      </c>
      <c r="E8" s="5"/>
      <c r="F8" s="16">
        <f>D8*ROUND(E8,2)</f>
        <v>0</v>
      </c>
    </row>
    <row r="9" spans="1:6" x14ac:dyDescent="0.2">
      <c r="A9" s="7">
        <v>2</v>
      </c>
      <c r="B9" s="2" t="s">
        <v>7</v>
      </c>
      <c r="C9" s="3" t="s">
        <v>5</v>
      </c>
      <c r="D9" s="4">
        <v>1</v>
      </c>
      <c r="E9" s="5"/>
      <c r="F9" s="16">
        <f t="shared" ref="F9:F14" si="0">D9*ROUND(E9,2)</f>
        <v>0</v>
      </c>
    </row>
    <row r="10" spans="1:6" x14ac:dyDescent="0.2">
      <c r="A10" s="7">
        <v>3</v>
      </c>
      <c r="B10" s="2" t="s">
        <v>8</v>
      </c>
      <c r="C10" s="3" t="s">
        <v>5</v>
      </c>
      <c r="D10" s="4">
        <v>2</v>
      </c>
      <c r="E10" s="5"/>
      <c r="F10" s="16">
        <f t="shared" si="0"/>
        <v>0</v>
      </c>
    </row>
    <row r="11" spans="1:6" x14ac:dyDescent="0.2">
      <c r="A11" s="7">
        <v>4</v>
      </c>
      <c r="B11" s="2" t="s">
        <v>10</v>
      </c>
      <c r="C11" s="3" t="s">
        <v>5</v>
      </c>
      <c r="D11" s="4">
        <v>1</v>
      </c>
      <c r="E11" s="5"/>
      <c r="F11" s="16">
        <f t="shared" si="0"/>
        <v>0</v>
      </c>
    </row>
    <row r="12" spans="1:6" x14ac:dyDescent="0.2">
      <c r="A12" s="7">
        <v>5</v>
      </c>
      <c r="B12" s="2" t="s">
        <v>11</v>
      </c>
      <c r="C12" s="3" t="s">
        <v>5</v>
      </c>
      <c r="D12" s="4">
        <v>1</v>
      </c>
      <c r="E12" s="5"/>
      <c r="F12" s="16">
        <f t="shared" si="0"/>
        <v>0</v>
      </c>
    </row>
    <row r="13" spans="1:6" x14ac:dyDescent="0.2">
      <c r="A13" s="7">
        <v>6</v>
      </c>
      <c r="B13" s="2" t="s">
        <v>12</v>
      </c>
      <c r="C13" s="3" t="s">
        <v>5</v>
      </c>
      <c r="D13" s="4">
        <v>1</v>
      </c>
      <c r="E13" s="5"/>
      <c r="F13" s="16">
        <f t="shared" si="0"/>
        <v>0</v>
      </c>
    </row>
    <row r="14" spans="1:6" x14ac:dyDescent="0.2">
      <c r="A14" s="7">
        <v>7</v>
      </c>
      <c r="B14" s="2" t="s">
        <v>13</v>
      </c>
      <c r="C14" s="3" t="s">
        <v>5</v>
      </c>
      <c r="D14" s="4">
        <v>1</v>
      </c>
      <c r="E14" s="5"/>
      <c r="F14" s="16">
        <f t="shared" si="0"/>
        <v>0</v>
      </c>
    </row>
    <row r="15" spans="1:6" x14ac:dyDescent="0.2">
      <c r="A15" s="8"/>
      <c r="B15" s="32" t="s">
        <v>16</v>
      </c>
      <c r="C15" s="32"/>
      <c r="D15" s="32"/>
      <c r="E15" s="32"/>
      <c r="F15" s="19">
        <f>SUM(F8:F14)</f>
        <v>0</v>
      </c>
    </row>
    <row r="16" spans="1:6" x14ac:dyDescent="0.2">
      <c r="A16" s="33" t="s">
        <v>15</v>
      </c>
      <c r="B16" s="34"/>
      <c r="C16" s="6"/>
      <c r="D16" s="6"/>
      <c r="E16" s="9"/>
      <c r="F16" s="10"/>
    </row>
    <row r="17" spans="1:6" x14ac:dyDescent="0.2">
      <c r="A17" s="7">
        <v>1</v>
      </c>
      <c r="B17" s="2" t="s">
        <v>17</v>
      </c>
      <c r="C17" s="3" t="s">
        <v>5</v>
      </c>
      <c r="D17" s="4">
        <v>1</v>
      </c>
      <c r="E17" s="5"/>
      <c r="F17" s="16">
        <f>D17*ROUND(E17,2)</f>
        <v>0</v>
      </c>
    </row>
    <row r="18" spans="1:6" x14ac:dyDescent="0.2">
      <c r="A18" s="8"/>
      <c r="B18" s="32" t="s">
        <v>28</v>
      </c>
      <c r="C18" s="32"/>
      <c r="D18" s="32"/>
      <c r="E18" s="32"/>
      <c r="F18" s="19">
        <f>F17</f>
        <v>0</v>
      </c>
    </row>
    <row r="19" spans="1:6" x14ac:dyDescent="0.2">
      <c r="A19" s="33" t="s">
        <v>18</v>
      </c>
      <c r="B19" s="34"/>
      <c r="C19" s="6"/>
      <c r="D19" s="6"/>
      <c r="E19" s="9"/>
      <c r="F19" s="10"/>
    </row>
    <row r="20" spans="1:6" ht="93" customHeight="1" x14ac:dyDescent="0.2">
      <c r="A20" s="11">
        <v>1</v>
      </c>
      <c r="B20" s="12" t="s">
        <v>19</v>
      </c>
      <c r="C20" s="4" t="s">
        <v>5</v>
      </c>
      <c r="D20" s="4">
        <v>1</v>
      </c>
      <c r="E20" s="13"/>
      <c r="F20" s="17">
        <f>D20*ROUND(E20,2)</f>
        <v>0</v>
      </c>
    </row>
    <row r="21" spans="1:6" x14ac:dyDescent="0.2">
      <c r="A21" s="14"/>
      <c r="B21" s="32" t="s">
        <v>29</v>
      </c>
      <c r="C21" s="32"/>
      <c r="D21" s="32"/>
      <c r="E21" s="32"/>
      <c r="F21" s="20">
        <f>F20</f>
        <v>0</v>
      </c>
    </row>
    <row r="22" spans="1:6" x14ac:dyDescent="0.2">
      <c r="A22" s="33" t="s">
        <v>20</v>
      </c>
      <c r="B22" s="34"/>
      <c r="C22" s="9"/>
      <c r="D22" s="9"/>
      <c r="E22" s="9"/>
      <c r="F22" s="10"/>
    </row>
    <row r="23" spans="1:6" x14ac:dyDescent="0.2">
      <c r="A23" s="7">
        <v>1</v>
      </c>
      <c r="B23" s="2" t="s">
        <v>21</v>
      </c>
      <c r="C23" s="3" t="s">
        <v>5</v>
      </c>
      <c r="D23" s="3">
        <v>1</v>
      </c>
      <c r="E23" s="5"/>
      <c r="F23" s="16">
        <f>D23*ROUND(E23,2)</f>
        <v>0</v>
      </c>
    </row>
    <row r="24" spans="1:6" x14ac:dyDescent="0.2">
      <c r="A24" s="8"/>
      <c r="B24" s="32" t="s">
        <v>30</v>
      </c>
      <c r="C24" s="32"/>
      <c r="D24" s="32"/>
      <c r="E24" s="32"/>
      <c r="F24" s="19">
        <f>F23</f>
        <v>0</v>
      </c>
    </row>
    <row r="25" spans="1:6" x14ac:dyDescent="0.2">
      <c r="A25" s="33" t="s">
        <v>22</v>
      </c>
      <c r="B25" s="34"/>
      <c r="C25" s="9"/>
      <c r="D25" s="9"/>
      <c r="E25" s="9"/>
      <c r="F25" s="10"/>
    </row>
    <row r="26" spans="1:6" x14ac:dyDescent="0.2">
      <c r="A26" s="7">
        <v>1</v>
      </c>
      <c r="B26" s="2" t="s">
        <v>23</v>
      </c>
      <c r="C26" s="3" t="s">
        <v>5</v>
      </c>
      <c r="D26" s="4">
        <v>2</v>
      </c>
      <c r="E26" s="5"/>
      <c r="F26" s="16">
        <f t="shared" ref="F26:F31" si="1">D26*ROUND(E26,2)</f>
        <v>0</v>
      </c>
    </row>
    <row r="27" spans="1:6" x14ac:dyDescent="0.2">
      <c r="A27" s="7">
        <v>2</v>
      </c>
      <c r="B27" s="2" t="s">
        <v>24</v>
      </c>
      <c r="C27" s="3" t="s">
        <v>5</v>
      </c>
      <c r="D27" s="4">
        <v>1</v>
      </c>
      <c r="E27" s="5"/>
      <c r="F27" s="16">
        <f t="shared" si="1"/>
        <v>0</v>
      </c>
    </row>
    <row r="28" spans="1:6" ht="28.5" x14ac:dyDescent="0.2">
      <c r="A28" s="11">
        <v>3</v>
      </c>
      <c r="B28" s="15" t="s">
        <v>25</v>
      </c>
      <c r="C28" s="4" t="s">
        <v>5</v>
      </c>
      <c r="D28" s="4">
        <v>1</v>
      </c>
      <c r="E28" s="13"/>
      <c r="F28" s="18">
        <f t="shared" si="1"/>
        <v>0</v>
      </c>
    </row>
    <row r="29" spans="1:6" ht="28.5" x14ac:dyDescent="0.2">
      <c r="A29" s="11">
        <v>4</v>
      </c>
      <c r="B29" s="15" t="s">
        <v>26</v>
      </c>
      <c r="C29" s="4" t="s">
        <v>5</v>
      </c>
      <c r="D29" s="4">
        <v>1</v>
      </c>
      <c r="E29" s="13"/>
      <c r="F29" s="18">
        <f t="shared" si="1"/>
        <v>0</v>
      </c>
    </row>
    <row r="30" spans="1:6" x14ac:dyDescent="0.2">
      <c r="A30" s="7">
        <v>5</v>
      </c>
      <c r="B30" s="2" t="s">
        <v>27</v>
      </c>
      <c r="C30" s="4" t="s">
        <v>5</v>
      </c>
      <c r="D30" s="4">
        <v>1</v>
      </c>
      <c r="E30" s="5"/>
      <c r="F30" s="16">
        <f t="shared" si="1"/>
        <v>0</v>
      </c>
    </row>
    <row r="31" spans="1:6" x14ac:dyDescent="0.2">
      <c r="A31" s="7">
        <v>6</v>
      </c>
      <c r="B31" s="21" t="s">
        <v>37</v>
      </c>
      <c r="C31" s="4" t="s">
        <v>5</v>
      </c>
      <c r="D31" s="4">
        <v>1</v>
      </c>
      <c r="E31" s="13"/>
      <c r="F31" s="16">
        <f t="shared" si="1"/>
        <v>0</v>
      </c>
    </row>
    <row r="32" spans="1:6" x14ac:dyDescent="0.2">
      <c r="A32" s="8"/>
      <c r="B32" s="32" t="s">
        <v>31</v>
      </c>
      <c r="C32" s="32"/>
      <c r="D32" s="32"/>
      <c r="E32" s="32"/>
      <c r="F32" s="19">
        <f>SUM(F26:F31)</f>
        <v>0</v>
      </c>
    </row>
    <row r="33" spans="1:6" x14ac:dyDescent="0.2">
      <c r="A33" s="33" t="s">
        <v>32</v>
      </c>
      <c r="B33" s="34"/>
      <c r="C33" s="9"/>
      <c r="D33" s="9"/>
      <c r="E33" s="9"/>
      <c r="F33" s="10"/>
    </row>
    <row r="34" spans="1:6" x14ac:dyDescent="0.2">
      <c r="A34" s="7">
        <v>1</v>
      </c>
      <c r="B34" s="2" t="s">
        <v>33</v>
      </c>
      <c r="C34" s="4" t="s">
        <v>5</v>
      </c>
      <c r="D34" s="3">
        <v>1</v>
      </c>
      <c r="E34" s="5"/>
      <c r="F34" s="16">
        <f>D34*ROUND(E34,2)</f>
        <v>0</v>
      </c>
    </row>
    <row r="35" spans="1:6" x14ac:dyDescent="0.2">
      <c r="A35" s="8"/>
      <c r="B35" s="32" t="s">
        <v>34</v>
      </c>
      <c r="C35" s="32"/>
      <c r="D35" s="32"/>
      <c r="E35" s="32"/>
      <c r="F35" s="19">
        <f>F34</f>
        <v>0</v>
      </c>
    </row>
    <row r="37" spans="1:6" x14ac:dyDescent="0.2">
      <c r="B37" s="25" t="s">
        <v>38</v>
      </c>
      <c r="C37" s="27" t="s">
        <v>39</v>
      </c>
      <c r="D37" s="27"/>
      <c r="E37" s="27"/>
      <c r="F37" s="27"/>
    </row>
    <row r="38" spans="1:6" x14ac:dyDescent="0.2">
      <c r="B38" s="26" t="s">
        <v>40</v>
      </c>
    </row>
    <row r="39" spans="1:6" ht="15" thickBot="1" x14ac:dyDescent="0.25">
      <c r="B39" s="25" t="s">
        <v>41</v>
      </c>
      <c r="C39" s="28"/>
      <c r="D39" s="28"/>
      <c r="E39" s="28"/>
      <c r="F39" s="28"/>
    </row>
    <row r="40" spans="1:6" x14ac:dyDescent="0.2">
      <c r="C40" s="29" t="s">
        <v>42</v>
      </c>
      <c r="D40" s="29"/>
      <c r="E40" s="29"/>
      <c r="F40" s="29"/>
    </row>
  </sheetData>
  <sheetProtection algorithmName="SHA-512" hashValue="5xRRRdYZPF8/Rjvm88cYsnstreknSI/BhnpnTWqyFguTZhTK+9lS+yVZGoXIir2kpiqpDKDoPpQ0j0OIyeLBow==" saltValue="tgQn4Q827Nq5nzm8eHSIrQ==" spinCount="100000" sheet="1" objects="1" scenarios="1" selectLockedCells="1"/>
  <mergeCells count="17">
    <mergeCell ref="B21:E21"/>
    <mergeCell ref="C37:F37"/>
    <mergeCell ref="C39:F39"/>
    <mergeCell ref="C40:F40"/>
    <mergeCell ref="A1:F1"/>
    <mergeCell ref="B4:F4"/>
    <mergeCell ref="B24:E24"/>
    <mergeCell ref="B32:E32"/>
    <mergeCell ref="A33:B33"/>
    <mergeCell ref="B35:E35"/>
    <mergeCell ref="B18:E18"/>
    <mergeCell ref="A25:B25"/>
    <mergeCell ref="A6:B6"/>
    <mergeCell ref="A16:B16"/>
    <mergeCell ref="B15:E15"/>
    <mergeCell ref="A19:B19"/>
    <mergeCell ref="A22:B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Hernog Lar</dc:creator>
  <cp:lastModifiedBy>Hernog Lar</cp:lastModifiedBy>
  <cp:lastPrinted>2020-02-12T13:00:46Z</cp:lastPrinted>
  <dcterms:created xsi:type="dcterms:W3CDTF">2020-02-04T14:46:19Z</dcterms:created>
  <dcterms:modified xsi:type="dcterms:W3CDTF">2020-03-11T09:16:23Z</dcterms:modified>
</cp:coreProperties>
</file>