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1.lukakoper.local\home$\hernogl\Desktop\JN\JN 249_2020 - Nadomestni deli OS\Objava\"/>
    </mc:Choice>
  </mc:AlternateContent>
  <xr:revisionPtr revIDLastSave="0" documentId="13_ncr:1_{DF49FDD7-A334-4772-BF78-31487C728B79}" xr6:coauthVersionLast="45" xr6:coauthVersionMax="45" xr10:uidLastSave="{00000000-0000-0000-0000-000000000000}"/>
  <bookViews>
    <workbookView xWindow="-120" yWindow="480" windowWidth="29040" windowHeight="15840" xr2:uid="{F8998B0A-1D2B-40FA-986B-A9F108587C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19" i="1"/>
  <c r="F18" i="1" l="1"/>
  <c r="F21" i="1" s="1"/>
  <c r="F15" i="1"/>
  <c r="F16" i="1" s="1"/>
  <c r="F12" i="1"/>
  <c r="F13" i="1" s="1"/>
  <c r="F9" i="1"/>
  <c r="F8" i="1"/>
  <c r="F10" i="1" l="1"/>
</calcChain>
</file>

<file path=xl/sharedStrings.xml><?xml version="1.0" encoding="utf-8"?>
<sst xmlns="http://schemas.openxmlformats.org/spreadsheetml/2006/main" count="35" uniqueCount="29">
  <si>
    <t>EM</t>
  </si>
  <si>
    <t>Postavka</t>
  </si>
  <si>
    <t>Količina (kos)</t>
  </si>
  <si>
    <t>Cena/EM
(EUR)</t>
  </si>
  <si>
    <t>Skupaj</t>
  </si>
  <si>
    <t>kos</t>
  </si>
  <si>
    <t xml:space="preserve">Zap.
Št. </t>
  </si>
  <si>
    <t>SKUPAJ Sklop 1 (EUR brez DDV):</t>
  </si>
  <si>
    <t>SKUPAJ Sklop 2 (EUR brez DDV):</t>
  </si>
  <si>
    <t>SKUPAJ Sklop 3 (EUR brez DDV):</t>
  </si>
  <si>
    <t>SKUPAJ Sklop 4 (EUR brez DDV):</t>
  </si>
  <si>
    <t>Ponudnik:</t>
  </si>
  <si>
    <t>Datum:</t>
  </si>
  <si>
    <t>Ponudnik</t>
  </si>
  <si>
    <t>ŽIG</t>
  </si>
  <si>
    <t xml:space="preserve">Kraj: </t>
  </si>
  <si>
    <t>(ime, priimek in podpis pooblaščene osebe)</t>
  </si>
  <si>
    <t>Priloga: Seznam nadomestnih delov za JN 249/2020</t>
  </si>
  <si>
    <t>Sklop 1- Valji transportnih sistemov</t>
  </si>
  <si>
    <t>Sklop 2 - Pogon vožnje dvigala MD2</t>
  </si>
  <si>
    <t>Sklop 3 - Frekvenčni pretvornik transportnih sistemov</t>
  </si>
  <si>
    <t>Sklop 4 - Komponente dvigala MD3</t>
  </si>
  <si>
    <t>Odklonski valj (boben) dimenzij 
fi 320mm×1400mm</t>
  </si>
  <si>
    <t>Odklonski valj (boben) dimenzij 
fi 500mm×1400mm</t>
  </si>
  <si>
    <t>Motoreduktor FLENDER
Type: KAD168-G160M4W-L150/125MGHA</t>
  </si>
  <si>
    <t>Motoreduktor KONECRANES
TYPE: MF16LB200A212Z35102XHIP55</t>
  </si>
  <si>
    <t>Vrvenice Konecranes Type: Rope PULLEY D1120 (rope 36) – 52844255</t>
  </si>
  <si>
    <t>Vrvenice Konecranes Type: Rope PULLEY D1120 (rope 36) – 52844256</t>
  </si>
  <si>
    <r>
      <t xml:space="preserve">VACON NXP 380-500 V, 6/12-pulse supply, Type Open / IP00 air-cooled, EMC Class N
</t>
    </r>
    <r>
      <rPr>
        <b/>
        <sz val="11"/>
        <color theme="1"/>
        <rFont val="Tahoma"/>
        <family val="2"/>
        <charset val="238"/>
      </rPr>
      <t>z vključeno storitvijo vgradnje novega frek. pretvornika + demontaža starega + predelava ležišča + parametriranje novega.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</si>
</sst>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7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0" xfId="0" applyBorder="1" applyAlignment="1">
      <alignment wrapText="1"/>
    </xf>
    <xf numFmtId="2" fontId="0" fillId="0" borderId="6" xfId="1" applyNumberFormat="1" applyFont="1" applyBorder="1" applyAlignment="1">
      <alignment vertical="center"/>
    </xf>
    <xf numFmtId="2" fontId="0" fillId="0" borderId="6" xfId="0" applyNumberFormat="1" applyBorder="1" applyAlignment="1">
      <alignment vertical="center"/>
    </xf>
    <xf numFmtId="4" fontId="1" fillId="0" borderId="8" xfId="0" applyNumberFormat="1" applyFont="1" applyBorder="1"/>
    <xf numFmtId="4" fontId="1" fillId="0" borderId="8" xfId="1" applyNumberFormat="1" applyFont="1" applyBorder="1"/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5" fillId="0" borderId="0" xfId="0" applyFont="1" applyProtection="1">
      <protection locked="0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9" xfId="0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justify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63097-1978-4DDA-B3E8-62298466D8CB}">
  <dimension ref="A1:F26"/>
  <sheetViews>
    <sheetView tabSelected="1" workbookViewId="0">
      <selection activeCell="E9" sqref="E9"/>
    </sheetView>
  </sheetViews>
  <sheetFormatPr defaultRowHeight="14.25" x14ac:dyDescent="0.2"/>
  <cols>
    <col min="1" max="1" width="4.25" customWidth="1"/>
    <col min="2" max="2" width="42.375" customWidth="1"/>
    <col min="3" max="3" width="5.375" customWidth="1"/>
    <col min="4" max="4" width="6.875" customWidth="1"/>
    <col min="6" max="6" width="12.375" customWidth="1"/>
  </cols>
  <sheetData>
    <row r="1" spans="1:6" ht="18" x14ac:dyDescent="0.25">
      <c r="A1" s="24" t="s">
        <v>17</v>
      </c>
      <c r="B1" s="24"/>
      <c r="C1" s="24"/>
      <c r="D1" s="24"/>
      <c r="E1" s="24"/>
      <c r="F1" s="24"/>
    </row>
    <row r="2" spans="1:6" ht="15" x14ac:dyDescent="0.2">
      <c r="A2" s="1"/>
    </row>
    <row r="3" spans="1:6" ht="15" x14ac:dyDescent="0.2">
      <c r="A3" s="1" t="s">
        <v>11</v>
      </c>
    </row>
    <row r="4" spans="1:6" ht="15" x14ac:dyDescent="0.2">
      <c r="A4" s="1"/>
      <c r="B4" s="25"/>
      <c r="C4" s="25"/>
      <c r="D4" s="25"/>
      <c r="E4" s="25"/>
      <c r="F4" s="25"/>
    </row>
    <row r="6" spans="1:6" ht="15" customHeight="1" x14ac:dyDescent="0.2">
      <c r="A6" s="26" t="s">
        <v>18</v>
      </c>
      <c r="B6" s="27"/>
      <c r="C6" s="6"/>
      <c r="D6" s="6"/>
      <c r="E6" s="6"/>
      <c r="F6" s="7"/>
    </row>
    <row r="7" spans="1:6" ht="33" customHeight="1" x14ac:dyDescent="0.2">
      <c r="A7" s="15" t="s">
        <v>6</v>
      </c>
      <c r="B7" s="2" t="s">
        <v>1</v>
      </c>
      <c r="C7" s="2" t="s">
        <v>0</v>
      </c>
      <c r="D7" s="16" t="s">
        <v>2</v>
      </c>
      <c r="E7" s="16" t="s">
        <v>3</v>
      </c>
      <c r="F7" s="17" t="s">
        <v>4</v>
      </c>
    </row>
    <row r="8" spans="1:6" ht="28.5" x14ac:dyDescent="0.2">
      <c r="A8" s="8">
        <v>1</v>
      </c>
      <c r="B8" s="10" t="s">
        <v>22</v>
      </c>
      <c r="C8" s="3" t="s">
        <v>5</v>
      </c>
      <c r="D8" s="3">
        <v>1</v>
      </c>
      <c r="E8" s="28"/>
      <c r="F8" s="12">
        <f>D8*ROUND(E8,2)</f>
        <v>0</v>
      </c>
    </row>
    <row r="9" spans="1:6" ht="28.5" x14ac:dyDescent="0.2">
      <c r="A9" s="8">
        <v>2</v>
      </c>
      <c r="B9" s="10" t="s">
        <v>23</v>
      </c>
      <c r="C9" s="3" t="s">
        <v>5</v>
      </c>
      <c r="D9" s="3">
        <v>1</v>
      </c>
      <c r="E9" s="28"/>
      <c r="F9" s="12">
        <f t="shared" ref="F9" si="0">D9*ROUND(E9,2)</f>
        <v>0</v>
      </c>
    </row>
    <row r="10" spans="1:6" x14ac:dyDescent="0.2">
      <c r="A10" s="5"/>
      <c r="B10" s="20" t="s">
        <v>7</v>
      </c>
      <c r="C10" s="20"/>
      <c r="D10" s="20"/>
      <c r="E10" s="20"/>
      <c r="F10" s="13">
        <f>SUM(F8:F9)</f>
        <v>0</v>
      </c>
    </row>
    <row r="11" spans="1:6" x14ac:dyDescent="0.2">
      <c r="A11" s="26" t="s">
        <v>19</v>
      </c>
      <c r="B11" s="27"/>
      <c r="C11" s="4"/>
      <c r="D11" s="4"/>
      <c r="E11" s="6"/>
      <c r="F11" s="7"/>
    </row>
    <row r="12" spans="1:6" ht="28.5" x14ac:dyDescent="0.2">
      <c r="A12" s="8">
        <v>1</v>
      </c>
      <c r="B12" s="10" t="s">
        <v>24</v>
      </c>
      <c r="C12" s="3" t="s">
        <v>5</v>
      </c>
      <c r="D12" s="3">
        <v>1</v>
      </c>
      <c r="E12" s="28"/>
      <c r="F12" s="12">
        <f>D12*ROUND(E12,2)</f>
        <v>0</v>
      </c>
    </row>
    <row r="13" spans="1:6" x14ac:dyDescent="0.2">
      <c r="A13" s="5"/>
      <c r="B13" s="20" t="s">
        <v>8</v>
      </c>
      <c r="C13" s="20"/>
      <c r="D13" s="20"/>
      <c r="E13" s="20"/>
      <c r="F13" s="13">
        <f>F12</f>
        <v>0</v>
      </c>
    </row>
    <row r="14" spans="1:6" x14ac:dyDescent="0.2">
      <c r="A14" s="26" t="s">
        <v>20</v>
      </c>
      <c r="B14" s="27"/>
      <c r="C14" s="27"/>
      <c r="D14" s="27"/>
      <c r="E14" s="6"/>
      <c r="F14" s="7"/>
    </row>
    <row r="15" spans="1:6" ht="76.5" customHeight="1" x14ac:dyDescent="0.2">
      <c r="A15" s="8">
        <v>1</v>
      </c>
      <c r="B15" s="29" t="s">
        <v>28</v>
      </c>
      <c r="C15" s="3" t="s">
        <v>5</v>
      </c>
      <c r="D15" s="3">
        <v>1</v>
      </c>
      <c r="E15" s="28"/>
      <c r="F15" s="11">
        <f>D15*ROUND(E15,2)</f>
        <v>0</v>
      </c>
    </row>
    <row r="16" spans="1:6" x14ac:dyDescent="0.2">
      <c r="A16" s="9"/>
      <c r="B16" s="20" t="s">
        <v>9</v>
      </c>
      <c r="C16" s="20"/>
      <c r="D16" s="20"/>
      <c r="E16" s="20"/>
      <c r="F16" s="14">
        <f>F15</f>
        <v>0</v>
      </c>
    </row>
    <row r="17" spans="1:6" x14ac:dyDescent="0.2">
      <c r="A17" s="26" t="s">
        <v>21</v>
      </c>
      <c r="B17" s="27"/>
      <c r="C17" s="6"/>
      <c r="D17" s="6"/>
      <c r="E17" s="6"/>
      <c r="F17" s="7"/>
    </row>
    <row r="18" spans="1:6" ht="28.5" x14ac:dyDescent="0.2">
      <c r="A18" s="8">
        <v>1</v>
      </c>
      <c r="B18" s="10" t="s">
        <v>25</v>
      </c>
      <c r="C18" s="3" t="s">
        <v>5</v>
      </c>
      <c r="D18" s="3">
        <v>1</v>
      </c>
      <c r="E18" s="28"/>
      <c r="F18" s="12">
        <f>D18*ROUND(E18,2)</f>
        <v>0</v>
      </c>
    </row>
    <row r="19" spans="1:6" ht="28.5" x14ac:dyDescent="0.2">
      <c r="A19" s="8">
        <v>2</v>
      </c>
      <c r="B19" s="10" t="s">
        <v>26</v>
      </c>
      <c r="C19" s="3" t="s">
        <v>5</v>
      </c>
      <c r="D19" s="3">
        <v>2</v>
      </c>
      <c r="E19" s="28"/>
      <c r="F19" s="12">
        <f>D19*ROUND(E19,2)</f>
        <v>0</v>
      </c>
    </row>
    <row r="20" spans="1:6" ht="28.5" x14ac:dyDescent="0.2">
      <c r="A20" s="8">
        <v>3</v>
      </c>
      <c r="B20" s="10" t="s">
        <v>27</v>
      </c>
      <c r="C20" s="3" t="s">
        <v>5</v>
      </c>
      <c r="D20" s="3">
        <v>2</v>
      </c>
      <c r="E20" s="28"/>
      <c r="F20" s="12">
        <f>D20*ROUND(E20,2)</f>
        <v>0</v>
      </c>
    </row>
    <row r="21" spans="1:6" x14ac:dyDescent="0.2">
      <c r="A21" s="5"/>
      <c r="B21" s="20" t="s">
        <v>10</v>
      </c>
      <c r="C21" s="20"/>
      <c r="D21" s="20"/>
      <c r="E21" s="20"/>
      <c r="F21" s="13">
        <f>F18+F19+F20</f>
        <v>0</v>
      </c>
    </row>
    <row r="23" spans="1:6" x14ac:dyDescent="0.2">
      <c r="B23" s="18" t="s">
        <v>12</v>
      </c>
      <c r="C23" s="21" t="s">
        <v>13</v>
      </c>
      <c r="D23" s="21"/>
      <c r="E23" s="21"/>
      <c r="F23" s="21"/>
    </row>
    <row r="24" spans="1:6" x14ac:dyDescent="0.2">
      <c r="B24" s="19" t="s">
        <v>14</v>
      </c>
    </row>
    <row r="25" spans="1:6" ht="15" thickBot="1" x14ac:dyDescent="0.25">
      <c r="B25" s="18" t="s">
        <v>15</v>
      </c>
      <c r="C25" s="22"/>
      <c r="D25" s="22"/>
      <c r="E25" s="22"/>
      <c r="F25" s="22"/>
    </row>
    <row r="26" spans="1:6" x14ac:dyDescent="0.2">
      <c r="C26" s="23" t="s">
        <v>16</v>
      </c>
      <c r="D26" s="23"/>
      <c r="E26" s="23"/>
      <c r="F26" s="23"/>
    </row>
  </sheetData>
  <sheetProtection algorithmName="SHA-512" hashValue="CokjbXKbraDrfG6loc56sLLLrZulpuyQNj5l3ueo+O1Ud1CQE7twN4btbH0vEiu580VvWENudeXHUfk8Mu+hkw==" saltValue="dhr0wDAh3BvWNirkVqDciw==" spinCount="100000" sheet="1" objects="1" scenarios="1" selectLockedCells="1"/>
  <mergeCells count="13">
    <mergeCell ref="A17:B17"/>
    <mergeCell ref="A14:D14"/>
    <mergeCell ref="B16:E16"/>
    <mergeCell ref="C23:F23"/>
    <mergeCell ref="C25:F25"/>
    <mergeCell ref="C26:F26"/>
    <mergeCell ref="A1:F1"/>
    <mergeCell ref="B4:F4"/>
    <mergeCell ref="B21:E21"/>
    <mergeCell ref="B13:E13"/>
    <mergeCell ref="A6:B6"/>
    <mergeCell ref="A11:B11"/>
    <mergeCell ref="B10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Hernog Lar</dc:creator>
  <cp:lastModifiedBy>Hernog Lar</cp:lastModifiedBy>
  <cp:lastPrinted>2020-02-12T13:00:46Z</cp:lastPrinted>
  <dcterms:created xsi:type="dcterms:W3CDTF">2020-02-04T14:46:19Z</dcterms:created>
  <dcterms:modified xsi:type="dcterms:W3CDTF">2020-12-18T22:08:28Z</dcterms:modified>
</cp:coreProperties>
</file>