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e\GORAN\JAVNA NAROČILA\JN 86_2021 Zamenjava preobremenilne naprave na kenguru žerjavu št. 33\"/>
    </mc:Choice>
  </mc:AlternateContent>
  <xr:revisionPtr revIDLastSave="0" documentId="8_{707AAC1A-7471-4D58-826F-096146E7DC37}" xr6:coauthVersionLast="45" xr6:coauthVersionMax="45" xr10:uidLastSave="{00000000-0000-0000-0000-000000000000}"/>
  <bookViews>
    <workbookView xWindow="28680" yWindow="-120" windowWidth="29040" windowHeight="15840" xr2:uid="{9A6EE618-709B-412A-BCE4-AD90EE76BD20}"/>
  </bookViews>
  <sheets>
    <sheet name="Calculation price" sheetId="1" r:id="rId1"/>
    <sheet name="Equipment list" sheetId="9" r:id="rId2"/>
  </sheets>
  <definedNames>
    <definedName name="_xlnm.Print_Area" localSheetId="0">'Calculation price'!$A$1:$B$21</definedName>
    <definedName name="_xlnm.Print_Area" localSheetId="1">'Equipment list'!$A$1:$I$48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9" l="1"/>
  <c r="I46" i="9"/>
  <c r="I44" i="9"/>
  <c r="I42" i="9"/>
  <c r="I40" i="9"/>
  <c r="I37" i="9" l="1"/>
  <c r="I25" i="9"/>
  <c r="I27" i="9"/>
  <c r="I29" i="9"/>
  <c r="I31" i="9"/>
  <c r="I33" i="9"/>
  <c r="B4" i="1" l="1"/>
  <c r="I22" i="9" l="1"/>
  <c r="B3" i="1" l="1"/>
  <c r="B6" i="1" s="1"/>
  <c r="B7" i="1" s="1"/>
  <c r="B8" i="1" s="1"/>
</calcChain>
</file>

<file path=xl/sharedStrings.xml><?xml version="1.0" encoding="utf-8"?>
<sst xmlns="http://schemas.openxmlformats.org/spreadsheetml/2006/main" count="96" uniqueCount="51">
  <si>
    <t>A.</t>
  </si>
  <si>
    <t>=</t>
  </si>
  <si>
    <t>x</t>
  </si>
  <si>
    <t>*Predračunska vrednost</t>
  </si>
  <si>
    <t>Žig</t>
  </si>
  <si>
    <t>The installed materials and equipment must comply with the regulations and standards in the Republic of Slovenia</t>
  </si>
  <si>
    <t>The warranty for the supplied equipment must be at least one year.</t>
  </si>
  <si>
    <t>quantity</t>
  </si>
  <si>
    <t>price</t>
  </si>
  <si>
    <t>total price</t>
  </si>
  <si>
    <t>pcs</t>
  </si>
  <si>
    <t>€/pcs</t>
  </si>
  <si>
    <t>OTHER RELEVANT MATERIAL OFFERED</t>
  </si>
  <si>
    <t>Notes:</t>
  </si>
  <si>
    <t>Price [EUR]</t>
  </si>
  <si>
    <t>Name of part</t>
  </si>
  <si>
    <t>estimated price (without VAT)</t>
  </si>
  <si>
    <t>VAT 22%</t>
  </si>
  <si>
    <t>estimated price (with VAT)</t>
  </si>
  <si>
    <t xml:space="preserve">All values are expressed in euros. </t>
  </si>
  <si>
    <t>* Estimated value is the sum of all prices / unit of individual material and works.</t>
  </si>
  <si>
    <t xml:space="preserve">Prices and values are calculated and rounded to two (2) decimal places. </t>
  </si>
  <si>
    <t>Date:</t>
  </si>
  <si>
    <t>Place:</t>
  </si>
  <si>
    <t>Offeror:</t>
  </si>
  <si>
    <t>(Name, surname and signature of the authorized person)</t>
  </si>
  <si>
    <t>B.</t>
  </si>
  <si>
    <t>Offered price must be for the work ''turnkey''</t>
  </si>
  <si>
    <t>Include the cost of using a mobile crane.</t>
  </si>
  <si>
    <t>Including the transportation costs</t>
  </si>
  <si>
    <t>Internal control over the execution of works</t>
  </si>
  <si>
    <t>it is desirable to make a condition review of existing equipment on the crane</t>
  </si>
  <si>
    <t>all dimensions must e checked on th ecrane</t>
  </si>
  <si>
    <t>Mounting and screw material must be included in the installation price.</t>
  </si>
  <si>
    <t>Preparation of a therminal plan for the execution of works (Define the time for delivery of new parts, define the time required for disassembly and assembly)</t>
  </si>
  <si>
    <t>The Contractor shall arrange permits for entry into the port area by himself</t>
  </si>
  <si>
    <t>In the case of the use of an open flame, the contractor must provide a fire watch.</t>
  </si>
  <si>
    <t>The installed materials and equipment must comply with the regulations and standards in force in the Republic of Slovenia.</t>
  </si>
  <si>
    <t>When carrying out work, all regulations on safety at work must be observed.</t>
  </si>
  <si>
    <t>The warranty for the work performed must be a minimum of one year.</t>
  </si>
  <si>
    <t>Replacement of the overload protection on Kranbau Crane DWK with all associated elements and cables</t>
  </si>
  <si>
    <t>Installation of all delivered parts on crane</t>
  </si>
  <si>
    <r>
      <t>1.</t>
    </r>
    <r>
      <rPr>
        <sz val="7"/>
        <color rgb="FF000000"/>
        <rFont val="Times New Roman"/>
        <family val="1"/>
        <charset val="238"/>
      </rPr>
      <t xml:space="preserve">    </t>
    </r>
    <r>
      <rPr>
        <sz val="11"/>
        <color rgb="FF000000"/>
        <rFont val="Tahoma"/>
        <family val="2"/>
        <charset val="238"/>
      </rPr>
      <t>Delivery of overload safety device parts:
-      adapter for installation of the 2-channel load cell on hoist gear - 2 pcs
-      fuses for the power supply protection of the overload electronic - 1 pcs
-      load cell for the installation on hoisting gear with connection wires to overload electronic - 2 pcs
-      angle transmitter for the mesuring of the radius with connection wires to overload device - 1 pcs
-      programmable overload electronic device for evaluating the load signal. With analog inputs for the load steps. The overload device must respond in case of error or if the overload achieved and switches off the control - 1 pcs
-      dispay console for displaying the actual load and outreach - 1 pcs
- Anemometer for wind speed with connection wires to overload electronic - 1 pcs</t>
    </r>
  </si>
  <si>
    <t>Testing of new equipment</t>
  </si>
  <si>
    <t>Tranining for maintenance people</t>
  </si>
  <si>
    <t>Entire documentation according to EU regulations in 3 copies (maintenance instructions, operating instructions, a test-documentation, electric drawings, CE certificates…) + 1 copy on USB stick</t>
  </si>
  <si>
    <t>Replacement of hopper loadcells</t>
  </si>
  <si>
    <t>Delivery of 2 pcs loadcell 16t (0113514 DMS-RK/ C2/ Gr. 3/ 16t/ 4-20mA/ Pg9</t>
  </si>
  <si>
    <t>Installation of 2 new loadcell</t>
  </si>
  <si>
    <t>Replacement of existing wires with new ones</t>
  </si>
  <si>
    <t>Testing of new equipmentranining for maintenance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</si>
</sst>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424];\-#,##0.00\ [$€-424]"/>
  </numFmts>
  <fonts count="13" x14ac:knownFonts="1">
    <font>
      <sz val="11"/>
      <color theme="1"/>
      <name val="Tahoma"/>
      <family val="2"/>
      <charset val="238"/>
    </font>
    <font>
      <sz val="10"/>
      <name val="Arial CE"/>
      <charset val="238"/>
    </font>
    <font>
      <sz val="11"/>
      <color theme="1"/>
      <name val="Calibri"/>
      <family val="2"/>
      <charset val="238"/>
      <scheme val="minor"/>
    </font>
    <font>
      <sz val="9"/>
      <name val="Arial"/>
      <family val="2"/>
      <charset val="238"/>
    </font>
    <font>
      <sz val="10"/>
      <name val="Mangal"/>
      <family val="2"/>
      <charset val="238"/>
    </font>
    <font>
      <sz val="10"/>
      <color theme="1"/>
      <name val="Tahoma"/>
      <family val="2"/>
      <charset val="238"/>
    </font>
    <font>
      <b/>
      <sz val="10"/>
      <color theme="1"/>
      <name val="Tahoma"/>
      <family val="2"/>
      <charset val="238"/>
    </font>
    <font>
      <b/>
      <sz val="10"/>
      <name val="Tahoma"/>
      <family val="2"/>
      <charset val="238"/>
    </font>
    <font>
      <sz val="10"/>
      <name val="Tahoma"/>
      <family val="2"/>
      <charset val="238"/>
    </font>
    <font>
      <sz val="10"/>
      <color indexed="8"/>
      <name val="Tahoma"/>
      <family val="2"/>
      <charset val="238"/>
    </font>
    <font>
      <sz val="10"/>
      <color rgb="FFFF0000"/>
      <name val="Tahoma"/>
      <family val="2"/>
      <charset val="238"/>
    </font>
    <font>
      <sz val="11"/>
      <color rgb="FF000000"/>
      <name val="Tahoma"/>
      <family val="2"/>
      <charset val="238"/>
    </font>
    <font>
      <sz val="7"/>
      <color rgb="FF000000"/>
      <name val="Times New Roman"/>
      <family val="1"/>
      <charset val="23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0" fontId="1" fillId="0" borderId="0"/>
    <xf numFmtId="0" fontId="1" fillId="0" borderId="0"/>
    <xf numFmtId="0" fontId="2" fillId="0" borderId="0"/>
    <xf numFmtId="0" fontId="1" fillId="0" borderId="0"/>
    <xf numFmtId="0" fontId="2" fillId="0" borderId="0"/>
    <xf numFmtId="0" fontId="4" fillId="0" borderId="0"/>
  </cellStyleXfs>
  <cellXfs count="97">
    <xf numFmtId="0" fontId="0" fillId="0" borderId="0" xfId="0"/>
    <xf numFmtId="0" fontId="3" fillId="0" borderId="0" xfId="6" applyFont="1" applyProtection="1"/>
    <xf numFmtId="0" fontId="3" fillId="0" borderId="0" xfId="6" applyFont="1" applyAlignment="1" applyProtection="1">
      <alignment horizontal="center"/>
    </xf>
    <xf numFmtId="2" fontId="3" fillId="0" borderId="0" xfId="6" applyNumberFormat="1" applyFont="1" applyFill="1" applyAlignment="1" applyProtection="1">
      <alignment horizontal="center"/>
    </xf>
    <xf numFmtId="165" fontId="3" fillId="0" borderId="0" xfId="6" applyNumberFormat="1" applyFont="1" applyProtection="1"/>
    <xf numFmtId="0" fontId="6" fillId="0" borderId="0" xfId="0" applyFont="1" applyProtection="1"/>
    <xf numFmtId="0" fontId="5" fillId="0" borderId="0" xfId="0" applyFont="1" applyProtection="1"/>
    <xf numFmtId="0" fontId="6" fillId="0" borderId="9" xfId="0" applyFont="1" applyBorder="1" applyAlignment="1" applyProtection="1">
      <alignment horizontal="center"/>
    </xf>
    <xf numFmtId="0" fontId="5" fillId="0" borderId="4" xfId="0" applyFont="1" applyBorder="1" applyAlignment="1" applyProtection="1">
      <alignment horizontal="center"/>
    </xf>
    <xf numFmtId="164" fontId="5" fillId="0" borderId="6" xfId="0" applyNumberFormat="1" applyFont="1" applyBorder="1" applyAlignment="1" applyProtection="1">
      <alignment horizontal="center"/>
    </xf>
    <xf numFmtId="0" fontId="5" fillId="0" borderId="11" xfId="0" applyFont="1" applyFill="1" applyBorder="1" applyProtection="1"/>
    <xf numFmtId="0" fontId="5" fillId="0" borderId="7" xfId="0" applyFont="1" applyFill="1" applyBorder="1" applyProtection="1"/>
    <xf numFmtId="164" fontId="5" fillId="0" borderId="8" xfId="0" applyNumberFormat="1" applyFont="1" applyBorder="1" applyProtection="1"/>
    <xf numFmtId="0" fontId="5" fillId="0" borderId="10" xfId="0" applyFont="1" applyFill="1" applyBorder="1" applyProtection="1"/>
    <xf numFmtId="0" fontId="5" fillId="0" borderId="0" xfId="0" applyFont="1" applyAlignment="1" applyProtection="1">
      <alignment wrapText="1"/>
    </xf>
    <xf numFmtId="0" fontId="5" fillId="0" borderId="0" xfId="0" applyFont="1" applyAlignment="1" applyProtection="1">
      <alignment horizontal="center"/>
    </xf>
    <xf numFmtId="0" fontId="8" fillId="0" borderId="1" xfId="6" applyFont="1" applyBorder="1" applyProtection="1"/>
    <xf numFmtId="0" fontId="8" fillId="0" borderId="1" xfId="6" applyFont="1" applyBorder="1" applyAlignment="1" applyProtection="1">
      <alignment horizontal="center"/>
    </xf>
    <xf numFmtId="2" fontId="8" fillId="0" borderId="1" xfId="6" applyNumberFormat="1" applyFont="1" applyFill="1" applyBorder="1" applyAlignment="1" applyProtection="1">
      <alignment horizontal="center"/>
    </xf>
    <xf numFmtId="0" fontId="8" fillId="0" borderId="1" xfId="6" applyFont="1" applyFill="1" applyBorder="1" applyAlignment="1" applyProtection="1">
      <alignment horizontal="center"/>
    </xf>
    <xf numFmtId="2" fontId="7" fillId="0" borderId="1" xfId="6" applyNumberFormat="1" applyFont="1" applyFill="1" applyBorder="1" applyAlignment="1" applyProtection="1">
      <alignment horizontal="center"/>
    </xf>
    <xf numFmtId="0" fontId="8" fillId="0" borderId="1" xfId="6" applyFont="1" applyBorder="1" applyAlignment="1" applyProtection="1">
      <alignment horizontal="left" vertical="top"/>
    </xf>
    <xf numFmtId="165" fontId="8" fillId="0" borderId="1" xfId="6" applyNumberFormat="1" applyFont="1" applyBorder="1" applyProtection="1"/>
    <xf numFmtId="0" fontId="8" fillId="0" borderId="1" xfId="6" applyFont="1" applyFill="1" applyBorder="1" applyProtection="1"/>
    <xf numFmtId="0" fontId="8" fillId="0" borderId="1" xfId="6" applyFont="1" applyFill="1" applyBorder="1" applyAlignment="1" applyProtection="1">
      <alignment horizontal="left" vertical="top"/>
    </xf>
    <xf numFmtId="164" fontId="5" fillId="4" borderId="12" xfId="0" applyNumberFormat="1" applyFont="1" applyFill="1" applyBorder="1" applyProtection="1"/>
    <xf numFmtId="0" fontId="7" fillId="0" borderId="19" xfId="6" applyFont="1" applyBorder="1" applyAlignment="1" applyProtection="1">
      <alignment vertical="top"/>
    </xf>
    <xf numFmtId="0" fontId="8" fillId="0" borderId="0" xfId="6" applyFont="1" applyBorder="1" applyProtection="1"/>
    <xf numFmtId="0" fontId="8" fillId="0" borderId="19" xfId="6" applyFont="1" applyBorder="1" applyProtection="1"/>
    <xf numFmtId="0" fontId="8" fillId="0" borderId="16" xfId="6" applyFont="1" applyBorder="1" applyProtection="1"/>
    <xf numFmtId="0" fontId="8" fillId="0" borderId="18" xfId="6" applyFont="1" applyBorder="1" applyProtection="1"/>
    <xf numFmtId="0" fontId="8" fillId="0" borderId="18" xfId="6" applyFont="1" applyFill="1" applyBorder="1" applyProtection="1"/>
    <xf numFmtId="0" fontId="8" fillId="0" borderId="18" xfId="6" applyFont="1" applyBorder="1" applyAlignment="1" applyProtection="1">
      <alignment horizontal="center"/>
    </xf>
    <xf numFmtId="2" fontId="8" fillId="0" borderId="18" xfId="6" applyNumberFormat="1" applyFont="1" applyFill="1" applyBorder="1" applyAlignment="1" applyProtection="1">
      <alignment horizontal="center"/>
    </xf>
    <xf numFmtId="165" fontId="8" fillId="0" borderId="17" xfId="6" applyNumberFormat="1" applyFont="1" applyBorder="1" applyProtection="1"/>
    <xf numFmtId="0" fontId="8" fillId="5" borderId="2" xfId="6" applyFont="1" applyFill="1" applyBorder="1" applyProtection="1"/>
    <xf numFmtId="0" fontId="8" fillId="5" borderId="20" xfId="6" applyFont="1" applyFill="1" applyBorder="1" applyProtection="1"/>
    <xf numFmtId="0" fontId="8" fillId="5" borderId="20" xfId="6" applyFont="1" applyFill="1" applyBorder="1" applyAlignment="1" applyProtection="1">
      <alignment horizontal="center"/>
    </xf>
    <xf numFmtId="2" fontId="8" fillId="5" borderId="20" xfId="6" applyNumberFormat="1" applyFont="1" applyFill="1" applyBorder="1" applyAlignment="1" applyProtection="1">
      <alignment horizontal="center"/>
    </xf>
    <xf numFmtId="165" fontId="8" fillId="5" borderId="14" xfId="6" applyNumberFormat="1" applyFont="1" applyFill="1" applyBorder="1" applyProtection="1"/>
    <xf numFmtId="0" fontId="7" fillId="5" borderId="1" xfId="6" applyFont="1" applyFill="1" applyBorder="1" applyProtection="1"/>
    <xf numFmtId="0" fontId="8" fillId="5" borderId="1" xfId="6" applyFont="1" applyFill="1" applyBorder="1" applyAlignment="1" applyProtection="1">
      <alignment horizontal="center"/>
    </xf>
    <xf numFmtId="2" fontId="8" fillId="5" borderId="1" xfId="6" applyNumberFormat="1" applyFont="1" applyFill="1" applyBorder="1" applyAlignment="1" applyProtection="1">
      <alignment horizontal="center"/>
    </xf>
    <xf numFmtId="165" fontId="8" fillId="5" borderId="1" xfId="6" applyNumberFormat="1" applyFont="1" applyFill="1" applyBorder="1" applyProtection="1"/>
    <xf numFmtId="0" fontId="5" fillId="5" borderId="21" xfId="0" applyFont="1" applyFill="1" applyBorder="1" applyProtection="1"/>
    <xf numFmtId="0" fontId="5" fillId="5" borderId="22" xfId="0" applyFont="1" applyFill="1" applyBorder="1" applyProtection="1"/>
    <xf numFmtId="0" fontId="5" fillId="0" borderId="0" xfId="0" applyFont="1" applyBorder="1" applyProtection="1"/>
    <xf numFmtId="0" fontId="5"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8" fillId="0" borderId="0" xfId="6" applyFont="1" applyBorder="1" applyAlignment="1" applyProtection="1">
      <alignment horizontal="justify" vertical="top" wrapText="1"/>
    </xf>
    <xf numFmtId="0" fontId="8" fillId="0" borderId="15" xfId="6" applyFont="1" applyBorder="1" applyAlignment="1" applyProtection="1">
      <alignment horizontal="justify" vertical="top" wrapText="1"/>
    </xf>
    <xf numFmtId="165" fontId="7" fillId="0" borderId="1" xfId="6" applyNumberFormat="1" applyFont="1" applyBorder="1" applyAlignment="1" applyProtection="1">
      <alignment horizontal="right"/>
    </xf>
    <xf numFmtId="0" fontId="7" fillId="0" borderId="1" xfId="6" applyFont="1" applyFill="1" applyBorder="1" applyAlignment="1" applyProtection="1">
      <alignment horizontal="center"/>
    </xf>
    <xf numFmtId="165" fontId="7" fillId="2" borderId="1" xfId="6" applyNumberFormat="1" applyFont="1" applyFill="1" applyBorder="1" applyProtection="1"/>
    <xf numFmtId="2" fontId="9" fillId="0" borderId="1" xfId="6" applyNumberFormat="1" applyFont="1" applyFill="1" applyBorder="1" applyAlignment="1" applyProtection="1">
      <alignment horizontal="center"/>
    </xf>
    <xf numFmtId="2" fontId="8" fillId="3" borderId="1" xfId="6" applyNumberFormat="1" applyFont="1" applyFill="1" applyBorder="1" applyAlignment="1" applyProtection="1">
      <alignment horizontal="center"/>
      <protection locked="0"/>
    </xf>
    <xf numFmtId="0" fontId="8" fillId="0" borderId="1" xfId="6" applyFont="1" applyBorder="1" applyAlignment="1" applyProtection="1"/>
    <xf numFmtId="165" fontId="8" fillId="0" borderId="1" xfId="6" applyNumberFormat="1" applyFont="1" applyBorder="1" applyAlignment="1" applyProtection="1"/>
    <xf numFmtId="0" fontId="8" fillId="0" borderId="0" xfId="6" applyFont="1" applyFill="1" applyBorder="1" applyProtection="1"/>
    <xf numFmtId="0" fontId="8" fillId="0" borderId="0" xfId="6" applyFont="1" applyFill="1" applyBorder="1" applyAlignment="1" applyProtection="1">
      <alignment horizontal="center"/>
    </xf>
    <xf numFmtId="2" fontId="8" fillId="0" borderId="0" xfId="6" applyNumberFormat="1" applyFont="1" applyFill="1" applyBorder="1" applyAlignment="1" applyProtection="1">
      <alignment horizontal="center"/>
    </xf>
    <xf numFmtId="165" fontId="7" fillId="0" borderId="0" xfId="6" applyNumberFormat="1" applyFont="1" applyFill="1" applyBorder="1" applyProtection="1"/>
    <xf numFmtId="165" fontId="7" fillId="0" borderId="1" xfId="6" applyNumberFormat="1" applyFont="1" applyFill="1" applyBorder="1" applyProtection="1"/>
    <xf numFmtId="0" fontId="5" fillId="0" borderId="5" xfId="0" applyFont="1" applyFill="1" applyBorder="1" applyAlignment="1" applyProtection="1">
      <alignment wrapText="1"/>
    </xf>
    <xf numFmtId="0" fontId="5" fillId="0" borderId="5" xfId="0" applyFont="1" applyFill="1" applyBorder="1" applyProtection="1"/>
    <xf numFmtId="0" fontId="7" fillId="0" borderId="1" xfId="6" applyFont="1" applyFill="1" applyBorder="1" applyProtection="1"/>
    <xf numFmtId="0" fontId="7" fillId="0" borderId="1" xfId="6" applyFont="1" applyFill="1" applyBorder="1" applyAlignment="1" applyProtection="1">
      <alignment horizontal="center" wrapText="1"/>
    </xf>
    <xf numFmtId="0" fontId="11" fillId="0" borderId="1" xfId="0" applyFont="1" applyFill="1" applyBorder="1" applyAlignment="1">
      <alignment horizontal="justify" vertical="center" wrapText="1"/>
    </xf>
    <xf numFmtId="0" fontId="8" fillId="0" borderId="1" xfId="6" applyFont="1" applyFill="1" applyBorder="1" applyProtection="1">
      <protection locked="0"/>
    </xf>
    <xf numFmtId="0" fontId="11" fillId="0" borderId="1" xfId="0" applyFont="1" applyFill="1" applyBorder="1" applyAlignment="1">
      <alignment horizontal="justify" vertical="center"/>
    </xf>
    <xf numFmtId="0" fontId="11" fillId="0" borderId="1" xfId="0" applyFont="1" applyFill="1" applyBorder="1"/>
    <xf numFmtId="0" fontId="8" fillId="0" borderId="1" xfId="6" applyFont="1" applyFill="1" applyBorder="1" applyAlignment="1" applyProtection="1">
      <protection locked="0"/>
    </xf>
    <xf numFmtId="0" fontId="11" fillId="0" borderId="1" xfId="0" applyFont="1" applyFill="1" applyBorder="1" applyAlignment="1">
      <alignment wrapText="1"/>
    </xf>
    <xf numFmtId="0" fontId="5" fillId="0" borderId="1" xfId="6" applyFont="1" applyFill="1" applyBorder="1" applyProtection="1"/>
    <xf numFmtId="0" fontId="5" fillId="0" borderId="0" xfId="6" applyFont="1" applyFill="1" applyBorder="1" applyProtection="1"/>
    <xf numFmtId="2" fontId="9" fillId="0" borderId="0" xfId="6" applyNumberFormat="1" applyFont="1" applyFill="1" applyBorder="1" applyAlignment="1" applyProtection="1">
      <alignment horizontal="center"/>
    </xf>
    <xf numFmtId="0" fontId="8" fillId="5" borderId="1" xfId="6" applyFont="1" applyFill="1" applyBorder="1" applyProtection="1"/>
    <xf numFmtId="0" fontId="6" fillId="0" borderId="3" xfId="0" applyFont="1" applyBorder="1" applyAlignment="1" applyProtection="1">
      <alignment horizontal="center"/>
    </xf>
    <xf numFmtId="0" fontId="6" fillId="0" borderId="13" xfId="0" applyFont="1" applyBorder="1" applyAlignment="1" applyProtection="1">
      <alignment horizontal="center"/>
    </xf>
    <xf numFmtId="0" fontId="6" fillId="0" borderId="0" xfId="0" applyFont="1" applyBorder="1" applyAlignment="1" applyProtection="1">
      <alignment horizontal="left" vertical="center" wrapText="1"/>
    </xf>
    <xf numFmtId="0" fontId="0" fillId="0" borderId="0" xfId="0" applyAlignment="1" applyProtection="1">
      <alignment wrapText="1"/>
    </xf>
    <xf numFmtId="0" fontId="5" fillId="0" borderId="0" xfId="0" applyFont="1" applyBorder="1" applyAlignment="1" applyProtection="1">
      <alignment wrapText="1"/>
    </xf>
    <xf numFmtId="0" fontId="0" fillId="0" borderId="0" xfId="0" applyBorder="1" applyAlignment="1" applyProtection="1">
      <alignment wrapText="1"/>
    </xf>
    <xf numFmtId="0" fontId="5" fillId="0" borderId="0" xfId="6" applyFont="1" applyAlignment="1" applyProtection="1">
      <alignment horizontal="justify" vertical="top" wrapText="1"/>
    </xf>
    <xf numFmtId="0" fontId="5" fillId="0" borderId="15" xfId="6" applyFont="1" applyBorder="1" applyAlignment="1" applyProtection="1">
      <alignment horizontal="justify" vertical="top" wrapText="1"/>
    </xf>
    <xf numFmtId="0" fontId="5" fillId="0" borderId="0" xfId="6" applyFont="1" applyAlignment="1" applyProtection="1">
      <alignment horizontal="left" vertical="top" wrapText="1"/>
    </xf>
    <xf numFmtId="0" fontId="5" fillId="0" borderId="0" xfId="0" applyFont="1" applyAlignment="1" applyProtection="1">
      <alignment horizontal="left" vertical="top" wrapText="1"/>
    </xf>
    <xf numFmtId="0" fontId="5" fillId="0" borderId="15" xfId="0" applyFont="1" applyBorder="1" applyAlignment="1" applyProtection="1">
      <alignment horizontal="left" vertical="top" wrapText="1"/>
    </xf>
    <xf numFmtId="0" fontId="0" fillId="0" borderId="0" xfId="0" applyAlignment="1" applyProtection="1">
      <alignment horizontal="justify" vertical="top" wrapText="1"/>
    </xf>
    <xf numFmtId="0" fontId="0" fillId="0" borderId="15" xfId="0" applyBorder="1" applyAlignment="1" applyProtection="1">
      <alignment horizontal="justify" vertical="top" wrapText="1"/>
    </xf>
    <xf numFmtId="0" fontId="9" fillId="0" borderId="0" xfId="6" applyFont="1" applyBorder="1" applyAlignment="1" applyProtection="1">
      <alignment horizontal="left" vertical="top" wrapText="1"/>
    </xf>
    <xf numFmtId="0" fontId="5" fillId="0" borderId="0" xfId="0" applyFont="1" applyBorder="1" applyAlignment="1" applyProtection="1">
      <alignment horizontal="left" vertical="top" wrapText="1"/>
    </xf>
    <xf numFmtId="0" fontId="8" fillId="0" borderId="0" xfId="6" applyFont="1" applyBorder="1" applyAlignment="1" applyProtection="1">
      <alignment horizontal="justify" vertical="top" wrapText="1"/>
    </xf>
    <xf numFmtId="0" fontId="8" fillId="0" borderId="15" xfId="6" applyFont="1" applyBorder="1" applyAlignment="1" applyProtection="1">
      <alignment horizontal="justify" vertical="top" wrapText="1"/>
    </xf>
    <xf numFmtId="0" fontId="10" fillId="0" borderId="0" xfId="6" applyFont="1" applyBorder="1" applyAlignment="1" applyProtection="1">
      <alignment horizontal="justify" vertical="top" wrapText="1"/>
    </xf>
    <xf numFmtId="0" fontId="10" fillId="0" borderId="15" xfId="6" applyFont="1" applyBorder="1" applyAlignment="1" applyProtection="1">
      <alignment horizontal="justify" vertical="top" wrapText="1"/>
    </xf>
    <xf numFmtId="0" fontId="7" fillId="0" borderId="1" xfId="6" applyFont="1" applyFill="1" applyBorder="1" applyAlignment="1" applyProtection="1">
      <alignment horizontal="center" wrapText="1"/>
      <protection locked="0"/>
    </xf>
  </cellXfs>
  <cellStyles count="7">
    <cellStyle name="Navadno 4" xfId="4" xr:uid="{EBF8C0AC-E9A4-4D07-B13A-A6AA82A14D34}"/>
    <cellStyle name="Navadno 5" xfId="3" xr:uid="{6D35C808-C13A-4B07-874A-951E2C3384D9}"/>
    <cellStyle name="Navadno 6" xfId="2" xr:uid="{E953015F-7C09-41A9-9996-CC261039347D}"/>
    <cellStyle name="Normal" xfId="0" builtinId="0"/>
    <cellStyle name="Normal 2" xfId="1" xr:uid="{3948119B-3F87-45AB-8B40-667AC88AA98A}"/>
    <cellStyle name="Normal 3" xfId="5" xr:uid="{42CF4FF1-5F12-4AFA-BBC6-22DBC6C40026}"/>
    <cellStyle name="Normal 4" xfId="6" xr:uid="{3D807A03-BB53-478D-9685-29DB930709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265D4-4DA8-4D9D-894B-BFD089EBD950}">
  <dimension ref="A1:G21"/>
  <sheetViews>
    <sheetView tabSelected="1" view="pageLayout" zoomScaleNormal="80" workbookViewId="0">
      <selection activeCell="B3" sqref="B3"/>
    </sheetView>
  </sheetViews>
  <sheetFormatPr defaultColWidth="9" defaultRowHeight="12.75" x14ac:dyDescent="0.2"/>
  <cols>
    <col min="1" max="1" width="58.5" style="6" bestFit="1" customWidth="1"/>
    <col min="2" max="2" width="28.5" style="6" customWidth="1"/>
    <col min="3" max="4" width="9" style="6"/>
    <col min="5" max="5" width="10.25" style="6" customWidth="1"/>
    <col min="6" max="6" width="6.25" style="6" customWidth="1"/>
    <col min="7" max="16384" width="9" style="6"/>
  </cols>
  <sheetData>
    <row r="1" spans="1:7" ht="13.5" thickBot="1" x14ac:dyDescent="0.25">
      <c r="A1" s="44"/>
      <c r="B1" s="45"/>
    </row>
    <row r="2" spans="1:7" ht="17.25" customHeight="1" x14ac:dyDescent="0.2">
      <c r="A2" s="7" t="s">
        <v>15</v>
      </c>
      <c r="B2" s="8" t="s">
        <v>14</v>
      </c>
    </row>
    <row r="3" spans="1:7" ht="25.5" x14ac:dyDescent="0.2">
      <c r="A3" s="63" t="s">
        <v>40</v>
      </c>
      <c r="B3" s="9">
        <f>'Equipment list'!I22</f>
        <v>0</v>
      </c>
    </row>
    <row r="4" spans="1:7" ht="13.5" thickBot="1" x14ac:dyDescent="0.25">
      <c r="A4" s="64" t="s">
        <v>46</v>
      </c>
      <c r="B4" s="9">
        <f>'Equipment list'!I37</f>
        <v>0</v>
      </c>
    </row>
    <row r="5" spans="1:7" ht="13.5" thickBot="1" x14ac:dyDescent="0.25">
      <c r="A5" s="77" t="s">
        <v>3</v>
      </c>
      <c r="B5" s="78"/>
    </row>
    <row r="6" spans="1:7" ht="13.5" thickBot="1" x14ac:dyDescent="0.25">
      <c r="A6" s="10" t="s">
        <v>16</v>
      </c>
      <c r="B6" s="25">
        <f>SUM(B3:B4)</f>
        <v>0</v>
      </c>
    </row>
    <row r="7" spans="1:7" ht="13.5" thickBot="1" x14ac:dyDescent="0.25">
      <c r="A7" s="11" t="s">
        <v>17</v>
      </c>
      <c r="B7" s="12">
        <f>0.22*B6</f>
        <v>0</v>
      </c>
    </row>
    <row r="8" spans="1:7" ht="13.5" thickBot="1" x14ac:dyDescent="0.25">
      <c r="A8" s="13" t="s">
        <v>18</v>
      </c>
      <c r="B8" s="12">
        <f>B6+B7</f>
        <v>0</v>
      </c>
    </row>
    <row r="9" spans="1:7" x14ac:dyDescent="0.2">
      <c r="A9" s="48" t="s">
        <v>19</v>
      </c>
      <c r="B9" s="14"/>
      <c r="C9" s="14"/>
      <c r="D9" s="14"/>
      <c r="E9" s="14"/>
      <c r="F9" s="14"/>
      <c r="G9" s="14"/>
    </row>
    <row r="10" spans="1:7" ht="12.75" customHeight="1" x14ac:dyDescent="0.2">
      <c r="A10" s="79" t="s">
        <v>20</v>
      </c>
      <c r="B10" s="80"/>
      <c r="C10" s="14"/>
      <c r="D10" s="14"/>
      <c r="E10" s="14"/>
      <c r="F10" s="14"/>
      <c r="G10" s="14"/>
    </row>
    <row r="12" spans="1:7" x14ac:dyDescent="0.2">
      <c r="A12" s="5" t="s">
        <v>21</v>
      </c>
    </row>
    <row r="15" spans="1:7" x14ac:dyDescent="0.2">
      <c r="A15" s="46"/>
      <c r="B15" s="46"/>
    </row>
    <row r="16" spans="1:7" x14ac:dyDescent="0.2">
      <c r="A16" s="46"/>
      <c r="B16" s="46"/>
    </row>
    <row r="17" spans="1:2" x14ac:dyDescent="0.2">
      <c r="A17" s="47" t="s">
        <v>22</v>
      </c>
      <c r="B17" s="46" t="s">
        <v>24</v>
      </c>
    </row>
    <row r="18" spans="1:2" x14ac:dyDescent="0.2">
      <c r="A18" s="46" t="s">
        <v>23</v>
      </c>
      <c r="B18" s="46"/>
    </row>
    <row r="19" spans="1:2" x14ac:dyDescent="0.2">
      <c r="A19" s="46"/>
      <c r="B19" s="81" t="s">
        <v>25</v>
      </c>
    </row>
    <row r="20" spans="1:2" x14ac:dyDescent="0.2">
      <c r="A20" s="46"/>
      <c r="B20" s="82"/>
    </row>
    <row r="21" spans="1:2" x14ac:dyDescent="0.2">
      <c r="A21" s="15" t="s">
        <v>4</v>
      </c>
    </row>
  </sheetData>
  <sheetProtection algorithmName="SHA-512" hashValue="27x4HV9BTr3YAZ8WRYbKqv/lwo3RkxjrmTx8lbByvXytmqlbQPb62hCOSL6CT6tjEPP5JqiC7SSqYFPxfwm3xg==" saltValue="Z3aFEsdEpW3HnDp93YM6tg==" spinCount="100000" sheet="1" selectLockedCells="1"/>
  <mergeCells count="3">
    <mergeCell ref="A5:B5"/>
    <mergeCell ref="A10:B10"/>
    <mergeCell ref="B19:B20"/>
  </mergeCells>
  <pageMargins left="0.70866141732283472" right="0.70866141732283472" top="0.90937500000000004" bottom="0.74803149606299213" header="0.31496062992125984" footer="0.31496062992125984"/>
  <pageSetup paperSize="9" scale="90" orientation="portrait" r:id="rId1"/>
  <headerFooter>
    <oddHeader>&amp;L&amp;"Tahoma,Krepko"&amp;10Priloga 1: Predračunska cena/Calculation price JN 86/2021 Zamenjava preobremenilne naprave na kenguru žerjavu št. 33</oddHeader>
    <oddFooter>&amp;L&amp;A&amp;C&amp;10Stran &amp;P/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8B7D4-E862-4996-AA13-219D35AF70B9}">
  <dimension ref="A1:I48"/>
  <sheetViews>
    <sheetView view="pageLayout" zoomScale="85" zoomScaleNormal="85" zoomScaleSheetLayoutView="100" zoomScalePageLayoutView="85" workbookViewId="0">
      <selection activeCell="D23" sqref="D23"/>
    </sheetView>
  </sheetViews>
  <sheetFormatPr defaultColWidth="9.5" defaultRowHeight="12" x14ac:dyDescent="0.2"/>
  <cols>
    <col min="1" max="1" width="3.375" style="1" customWidth="1"/>
    <col min="2" max="2" width="3.75" style="1" customWidth="1"/>
    <col min="3" max="3" width="63.25" style="1" customWidth="1"/>
    <col min="4" max="4" width="23.375" style="1" customWidth="1"/>
    <col min="5" max="5" width="6.875" style="1" customWidth="1"/>
    <col min="6" max="6" width="2.125" style="2" customWidth="1"/>
    <col min="7" max="7" width="9.5" style="3"/>
    <col min="8" max="8" width="2.25" style="2" customWidth="1"/>
    <col min="9" max="9" width="11.25" style="4" customWidth="1"/>
    <col min="10" max="256" width="9.5" style="1"/>
    <col min="257" max="257" width="2.5" style="1" customWidth="1"/>
    <col min="258" max="258" width="5.125" style="1" customWidth="1"/>
    <col min="259" max="259" width="45.25" style="1" customWidth="1"/>
    <col min="260" max="260" width="22.5" style="1" customWidth="1"/>
    <col min="261" max="261" width="6.875" style="1" customWidth="1"/>
    <col min="262" max="262" width="2.125" style="1" customWidth="1"/>
    <col min="263" max="263" width="9.5" style="1"/>
    <col min="264" max="264" width="2.25" style="1" customWidth="1"/>
    <col min="265" max="265" width="11.25" style="1" customWidth="1"/>
    <col min="266" max="512" width="9.5" style="1"/>
    <col min="513" max="513" width="2.5" style="1" customWidth="1"/>
    <col min="514" max="514" width="5.125" style="1" customWidth="1"/>
    <col min="515" max="515" width="45.25" style="1" customWidth="1"/>
    <col min="516" max="516" width="22.5" style="1" customWidth="1"/>
    <col min="517" max="517" width="6.875" style="1" customWidth="1"/>
    <col min="518" max="518" width="2.125" style="1" customWidth="1"/>
    <col min="519" max="519" width="9.5" style="1"/>
    <col min="520" max="520" width="2.25" style="1" customWidth="1"/>
    <col min="521" max="521" width="11.25" style="1" customWidth="1"/>
    <col min="522" max="768" width="9.5" style="1"/>
    <col min="769" max="769" width="2.5" style="1" customWidth="1"/>
    <col min="770" max="770" width="5.125" style="1" customWidth="1"/>
    <col min="771" max="771" width="45.25" style="1" customWidth="1"/>
    <col min="772" max="772" width="22.5" style="1" customWidth="1"/>
    <col min="773" max="773" width="6.875" style="1" customWidth="1"/>
    <col min="774" max="774" width="2.125" style="1" customWidth="1"/>
    <col min="775" max="775" width="9.5" style="1"/>
    <col min="776" max="776" width="2.25" style="1" customWidth="1"/>
    <col min="777" max="777" width="11.25" style="1" customWidth="1"/>
    <col min="778" max="1024" width="9.5" style="1"/>
    <col min="1025" max="1025" width="2.5" style="1" customWidth="1"/>
    <col min="1026" max="1026" width="5.125" style="1" customWidth="1"/>
    <col min="1027" max="1027" width="45.25" style="1" customWidth="1"/>
    <col min="1028" max="1028" width="22.5" style="1" customWidth="1"/>
    <col min="1029" max="1029" width="6.875" style="1" customWidth="1"/>
    <col min="1030" max="1030" width="2.125" style="1" customWidth="1"/>
    <col min="1031" max="1031" width="9.5" style="1"/>
    <col min="1032" max="1032" width="2.25" style="1" customWidth="1"/>
    <col min="1033" max="1033" width="11.25" style="1" customWidth="1"/>
    <col min="1034" max="1280" width="9.5" style="1"/>
    <col min="1281" max="1281" width="2.5" style="1" customWidth="1"/>
    <col min="1282" max="1282" width="5.125" style="1" customWidth="1"/>
    <col min="1283" max="1283" width="45.25" style="1" customWidth="1"/>
    <col min="1284" max="1284" width="22.5" style="1" customWidth="1"/>
    <col min="1285" max="1285" width="6.875" style="1" customWidth="1"/>
    <col min="1286" max="1286" width="2.125" style="1" customWidth="1"/>
    <col min="1287" max="1287" width="9.5" style="1"/>
    <col min="1288" max="1288" width="2.25" style="1" customWidth="1"/>
    <col min="1289" max="1289" width="11.25" style="1" customWidth="1"/>
    <col min="1290" max="1536" width="9.5" style="1"/>
    <col min="1537" max="1537" width="2.5" style="1" customWidth="1"/>
    <col min="1538" max="1538" width="5.125" style="1" customWidth="1"/>
    <col min="1539" max="1539" width="45.25" style="1" customWidth="1"/>
    <col min="1540" max="1540" width="22.5" style="1" customWidth="1"/>
    <col min="1541" max="1541" width="6.875" style="1" customWidth="1"/>
    <col min="1542" max="1542" width="2.125" style="1" customWidth="1"/>
    <col min="1543" max="1543" width="9.5" style="1"/>
    <col min="1544" max="1544" width="2.25" style="1" customWidth="1"/>
    <col min="1545" max="1545" width="11.25" style="1" customWidth="1"/>
    <col min="1546" max="1792" width="9.5" style="1"/>
    <col min="1793" max="1793" width="2.5" style="1" customWidth="1"/>
    <col min="1794" max="1794" width="5.125" style="1" customWidth="1"/>
    <col min="1795" max="1795" width="45.25" style="1" customWidth="1"/>
    <col min="1796" max="1796" width="22.5" style="1" customWidth="1"/>
    <col min="1797" max="1797" width="6.875" style="1" customWidth="1"/>
    <col min="1798" max="1798" width="2.125" style="1" customWidth="1"/>
    <col min="1799" max="1799" width="9.5" style="1"/>
    <col min="1800" max="1800" width="2.25" style="1" customWidth="1"/>
    <col min="1801" max="1801" width="11.25" style="1" customWidth="1"/>
    <col min="1802" max="2048" width="9.5" style="1"/>
    <col min="2049" max="2049" width="2.5" style="1" customWidth="1"/>
    <col min="2050" max="2050" width="5.125" style="1" customWidth="1"/>
    <col min="2051" max="2051" width="45.25" style="1" customWidth="1"/>
    <col min="2052" max="2052" width="22.5" style="1" customWidth="1"/>
    <col min="2053" max="2053" width="6.875" style="1" customWidth="1"/>
    <col min="2054" max="2054" width="2.125" style="1" customWidth="1"/>
    <col min="2055" max="2055" width="9.5" style="1"/>
    <col min="2056" max="2056" width="2.25" style="1" customWidth="1"/>
    <col min="2057" max="2057" width="11.25" style="1" customWidth="1"/>
    <col min="2058" max="2304" width="9.5" style="1"/>
    <col min="2305" max="2305" width="2.5" style="1" customWidth="1"/>
    <col min="2306" max="2306" width="5.125" style="1" customWidth="1"/>
    <col min="2307" max="2307" width="45.25" style="1" customWidth="1"/>
    <col min="2308" max="2308" width="22.5" style="1" customWidth="1"/>
    <col min="2309" max="2309" width="6.875" style="1" customWidth="1"/>
    <col min="2310" max="2310" width="2.125" style="1" customWidth="1"/>
    <col min="2311" max="2311" width="9.5" style="1"/>
    <col min="2312" max="2312" width="2.25" style="1" customWidth="1"/>
    <col min="2313" max="2313" width="11.25" style="1" customWidth="1"/>
    <col min="2314" max="2560" width="9.5" style="1"/>
    <col min="2561" max="2561" width="2.5" style="1" customWidth="1"/>
    <col min="2562" max="2562" width="5.125" style="1" customWidth="1"/>
    <col min="2563" max="2563" width="45.25" style="1" customWidth="1"/>
    <col min="2564" max="2564" width="22.5" style="1" customWidth="1"/>
    <col min="2565" max="2565" width="6.875" style="1" customWidth="1"/>
    <col min="2566" max="2566" width="2.125" style="1" customWidth="1"/>
    <col min="2567" max="2567" width="9.5" style="1"/>
    <col min="2568" max="2568" width="2.25" style="1" customWidth="1"/>
    <col min="2569" max="2569" width="11.25" style="1" customWidth="1"/>
    <col min="2570" max="2816" width="9.5" style="1"/>
    <col min="2817" max="2817" width="2.5" style="1" customWidth="1"/>
    <col min="2818" max="2818" width="5.125" style="1" customWidth="1"/>
    <col min="2819" max="2819" width="45.25" style="1" customWidth="1"/>
    <col min="2820" max="2820" width="22.5" style="1" customWidth="1"/>
    <col min="2821" max="2821" width="6.875" style="1" customWidth="1"/>
    <col min="2822" max="2822" width="2.125" style="1" customWidth="1"/>
    <col min="2823" max="2823" width="9.5" style="1"/>
    <col min="2824" max="2824" width="2.25" style="1" customWidth="1"/>
    <col min="2825" max="2825" width="11.25" style="1" customWidth="1"/>
    <col min="2826" max="3072" width="9.5" style="1"/>
    <col min="3073" max="3073" width="2.5" style="1" customWidth="1"/>
    <col min="3074" max="3074" width="5.125" style="1" customWidth="1"/>
    <col min="3075" max="3075" width="45.25" style="1" customWidth="1"/>
    <col min="3076" max="3076" width="22.5" style="1" customWidth="1"/>
    <col min="3077" max="3077" width="6.875" style="1" customWidth="1"/>
    <col min="3078" max="3078" width="2.125" style="1" customWidth="1"/>
    <col min="3079" max="3079" width="9.5" style="1"/>
    <col min="3080" max="3080" width="2.25" style="1" customWidth="1"/>
    <col min="3081" max="3081" width="11.25" style="1" customWidth="1"/>
    <col min="3082" max="3328" width="9.5" style="1"/>
    <col min="3329" max="3329" width="2.5" style="1" customWidth="1"/>
    <col min="3330" max="3330" width="5.125" style="1" customWidth="1"/>
    <col min="3331" max="3331" width="45.25" style="1" customWidth="1"/>
    <col min="3332" max="3332" width="22.5" style="1" customWidth="1"/>
    <col min="3333" max="3333" width="6.875" style="1" customWidth="1"/>
    <col min="3334" max="3334" width="2.125" style="1" customWidth="1"/>
    <col min="3335" max="3335" width="9.5" style="1"/>
    <col min="3336" max="3336" width="2.25" style="1" customWidth="1"/>
    <col min="3337" max="3337" width="11.25" style="1" customWidth="1"/>
    <col min="3338" max="3584" width="9.5" style="1"/>
    <col min="3585" max="3585" width="2.5" style="1" customWidth="1"/>
    <col min="3586" max="3586" width="5.125" style="1" customWidth="1"/>
    <col min="3587" max="3587" width="45.25" style="1" customWidth="1"/>
    <col min="3588" max="3588" width="22.5" style="1" customWidth="1"/>
    <col min="3589" max="3589" width="6.875" style="1" customWidth="1"/>
    <col min="3590" max="3590" width="2.125" style="1" customWidth="1"/>
    <col min="3591" max="3591" width="9.5" style="1"/>
    <col min="3592" max="3592" width="2.25" style="1" customWidth="1"/>
    <col min="3593" max="3593" width="11.25" style="1" customWidth="1"/>
    <col min="3594" max="3840" width="9.5" style="1"/>
    <col min="3841" max="3841" width="2.5" style="1" customWidth="1"/>
    <col min="3842" max="3842" width="5.125" style="1" customWidth="1"/>
    <col min="3843" max="3843" width="45.25" style="1" customWidth="1"/>
    <col min="3844" max="3844" width="22.5" style="1" customWidth="1"/>
    <col min="3845" max="3845" width="6.875" style="1" customWidth="1"/>
    <col min="3846" max="3846" width="2.125" style="1" customWidth="1"/>
    <col min="3847" max="3847" width="9.5" style="1"/>
    <col min="3848" max="3848" width="2.25" style="1" customWidth="1"/>
    <col min="3849" max="3849" width="11.25" style="1" customWidth="1"/>
    <col min="3850" max="4096" width="9.5" style="1"/>
    <col min="4097" max="4097" width="2.5" style="1" customWidth="1"/>
    <col min="4098" max="4098" width="5.125" style="1" customWidth="1"/>
    <col min="4099" max="4099" width="45.25" style="1" customWidth="1"/>
    <col min="4100" max="4100" width="22.5" style="1" customWidth="1"/>
    <col min="4101" max="4101" width="6.875" style="1" customWidth="1"/>
    <col min="4102" max="4102" width="2.125" style="1" customWidth="1"/>
    <col min="4103" max="4103" width="9.5" style="1"/>
    <col min="4104" max="4104" width="2.25" style="1" customWidth="1"/>
    <col min="4105" max="4105" width="11.25" style="1" customWidth="1"/>
    <col min="4106" max="4352" width="9.5" style="1"/>
    <col min="4353" max="4353" width="2.5" style="1" customWidth="1"/>
    <col min="4354" max="4354" width="5.125" style="1" customWidth="1"/>
    <col min="4355" max="4355" width="45.25" style="1" customWidth="1"/>
    <col min="4356" max="4356" width="22.5" style="1" customWidth="1"/>
    <col min="4357" max="4357" width="6.875" style="1" customWidth="1"/>
    <col min="4358" max="4358" width="2.125" style="1" customWidth="1"/>
    <col min="4359" max="4359" width="9.5" style="1"/>
    <col min="4360" max="4360" width="2.25" style="1" customWidth="1"/>
    <col min="4361" max="4361" width="11.25" style="1" customWidth="1"/>
    <col min="4362" max="4608" width="9.5" style="1"/>
    <col min="4609" max="4609" width="2.5" style="1" customWidth="1"/>
    <col min="4610" max="4610" width="5.125" style="1" customWidth="1"/>
    <col min="4611" max="4611" width="45.25" style="1" customWidth="1"/>
    <col min="4612" max="4612" width="22.5" style="1" customWidth="1"/>
    <col min="4613" max="4613" width="6.875" style="1" customWidth="1"/>
    <col min="4614" max="4614" width="2.125" style="1" customWidth="1"/>
    <col min="4615" max="4615" width="9.5" style="1"/>
    <col min="4616" max="4616" width="2.25" style="1" customWidth="1"/>
    <col min="4617" max="4617" width="11.25" style="1" customWidth="1"/>
    <col min="4618" max="4864" width="9.5" style="1"/>
    <col min="4865" max="4865" width="2.5" style="1" customWidth="1"/>
    <col min="4866" max="4866" width="5.125" style="1" customWidth="1"/>
    <col min="4867" max="4867" width="45.25" style="1" customWidth="1"/>
    <col min="4868" max="4868" width="22.5" style="1" customWidth="1"/>
    <col min="4869" max="4869" width="6.875" style="1" customWidth="1"/>
    <col min="4870" max="4870" width="2.125" style="1" customWidth="1"/>
    <col min="4871" max="4871" width="9.5" style="1"/>
    <col min="4872" max="4872" width="2.25" style="1" customWidth="1"/>
    <col min="4873" max="4873" width="11.25" style="1" customWidth="1"/>
    <col min="4874" max="5120" width="9.5" style="1"/>
    <col min="5121" max="5121" width="2.5" style="1" customWidth="1"/>
    <col min="5122" max="5122" width="5.125" style="1" customWidth="1"/>
    <col min="5123" max="5123" width="45.25" style="1" customWidth="1"/>
    <col min="5124" max="5124" width="22.5" style="1" customWidth="1"/>
    <col min="5125" max="5125" width="6.875" style="1" customWidth="1"/>
    <col min="5126" max="5126" width="2.125" style="1" customWidth="1"/>
    <col min="5127" max="5127" width="9.5" style="1"/>
    <col min="5128" max="5128" width="2.25" style="1" customWidth="1"/>
    <col min="5129" max="5129" width="11.25" style="1" customWidth="1"/>
    <col min="5130" max="5376" width="9.5" style="1"/>
    <col min="5377" max="5377" width="2.5" style="1" customWidth="1"/>
    <col min="5378" max="5378" width="5.125" style="1" customWidth="1"/>
    <col min="5379" max="5379" width="45.25" style="1" customWidth="1"/>
    <col min="5380" max="5380" width="22.5" style="1" customWidth="1"/>
    <col min="5381" max="5381" width="6.875" style="1" customWidth="1"/>
    <col min="5382" max="5382" width="2.125" style="1" customWidth="1"/>
    <col min="5383" max="5383" width="9.5" style="1"/>
    <col min="5384" max="5384" width="2.25" style="1" customWidth="1"/>
    <col min="5385" max="5385" width="11.25" style="1" customWidth="1"/>
    <col min="5386" max="5632" width="9.5" style="1"/>
    <col min="5633" max="5633" width="2.5" style="1" customWidth="1"/>
    <col min="5634" max="5634" width="5.125" style="1" customWidth="1"/>
    <col min="5635" max="5635" width="45.25" style="1" customWidth="1"/>
    <col min="5636" max="5636" width="22.5" style="1" customWidth="1"/>
    <col min="5637" max="5637" width="6.875" style="1" customWidth="1"/>
    <col min="5638" max="5638" width="2.125" style="1" customWidth="1"/>
    <col min="5639" max="5639" width="9.5" style="1"/>
    <col min="5640" max="5640" width="2.25" style="1" customWidth="1"/>
    <col min="5641" max="5641" width="11.25" style="1" customWidth="1"/>
    <col min="5642" max="5888" width="9.5" style="1"/>
    <col min="5889" max="5889" width="2.5" style="1" customWidth="1"/>
    <col min="5890" max="5890" width="5.125" style="1" customWidth="1"/>
    <col min="5891" max="5891" width="45.25" style="1" customWidth="1"/>
    <col min="5892" max="5892" width="22.5" style="1" customWidth="1"/>
    <col min="5893" max="5893" width="6.875" style="1" customWidth="1"/>
    <col min="5894" max="5894" width="2.125" style="1" customWidth="1"/>
    <col min="5895" max="5895" width="9.5" style="1"/>
    <col min="5896" max="5896" width="2.25" style="1" customWidth="1"/>
    <col min="5897" max="5897" width="11.25" style="1" customWidth="1"/>
    <col min="5898" max="6144" width="9.5" style="1"/>
    <col min="6145" max="6145" width="2.5" style="1" customWidth="1"/>
    <col min="6146" max="6146" width="5.125" style="1" customWidth="1"/>
    <col min="6147" max="6147" width="45.25" style="1" customWidth="1"/>
    <col min="6148" max="6148" width="22.5" style="1" customWidth="1"/>
    <col min="6149" max="6149" width="6.875" style="1" customWidth="1"/>
    <col min="6150" max="6150" width="2.125" style="1" customWidth="1"/>
    <col min="6151" max="6151" width="9.5" style="1"/>
    <col min="6152" max="6152" width="2.25" style="1" customWidth="1"/>
    <col min="6153" max="6153" width="11.25" style="1" customWidth="1"/>
    <col min="6154" max="6400" width="9.5" style="1"/>
    <col min="6401" max="6401" width="2.5" style="1" customWidth="1"/>
    <col min="6402" max="6402" width="5.125" style="1" customWidth="1"/>
    <col min="6403" max="6403" width="45.25" style="1" customWidth="1"/>
    <col min="6404" max="6404" width="22.5" style="1" customWidth="1"/>
    <col min="6405" max="6405" width="6.875" style="1" customWidth="1"/>
    <col min="6406" max="6406" width="2.125" style="1" customWidth="1"/>
    <col min="6407" max="6407" width="9.5" style="1"/>
    <col min="6408" max="6408" width="2.25" style="1" customWidth="1"/>
    <col min="6409" max="6409" width="11.25" style="1" customWidth="1"/>
    <col min="6410" max="6656" width="9.5" style="1"/>
    <col min="6657" max="6657" width="2.5" style="1" customWidth="1"/>
    <col min="6658" max="6658" width="5.125" style="1" customWidth="1"/>
    <col min="6659" max="6659" width="45.25" style="1" customWidth="1"/>
    <col min="6660" max="6660" width="22.5" style="1" customWidth="1"/>
    <col min="6661" max="6661" width="6.875" style="1" customWidth="1"/>
    <col min="6662" max="6662" width="2.125" style="1" customWidth="1"/>
    <col min="6663" max="6663" width="9.5" style="1"/>
    <col min="6664" max="6664" width="2.25" style="1" customWidth="1"/>
    <col min="6665" max="6665" width="11.25" style="1" customWidth="1"/>
    <col min="6666" max="6912" width="9.5" style="1"/>
    <col min="6913" max="6913" width="2.5" style="1" customWidth="1"/>
    <col min="6914" max="6914" width="5.125" style="1" customWidth="1"/>
    <col min="6915" max="6915" width="45.25" style="1" customWidth="1"/>
    <col min="6916" max="6916" width="22.5" style="1" customWidth="1"/>
    <col min="6917" max="6917" width="6.875" style="1" customWidth="1"/>
    <col min="6918" max="6918" width="2.125" style="1" customWidth="1"/>
    <col min="6919" max="6919" width="9.5" style="1"/>
    <col min="6920" max="6920" width="2.25" style="1" customWidth="1"/>
    <col min="6921" max="6921" width="11.25" style="1" customWidth="1"/>
    <col min="6922" max="7168" width="9.5" style="1"/>
    <col min="7169" max="7169" width="2.5" style="1" customWidth="1"/>
    <col min="7170" max="7170" width="5.125" style="1" customWidth="1"/>
    <col min="7171" max="7171" width="45.25" style="1" customWidth="1"/>
    <col min="7172" max="7172" width="22.5" style="1" customWidth="1"/>
    <col min="7173" max="7173" width="6.875" style="1" customWidth="1"/>
    <col min="7174" max="7174" width="2.125" style="1" customWidth="1"/>
    <col min="7175" max="7175" width="9.5" style="1"/>
    <col min="7176" max="7176" width="2.25" style="1" customWidth="1"/>
    <col min="7177" max="7177" width="11.25" style="1" customWidth="1"/>
    <col min="7178" max="7424" width="9.5" style="1"/>
    <col min="7425" max="7425" width="2.5" style="1" customWidth="1"/>
    <col min="7426" max="7426" width="5.125" style="1" customWidth="1"/>
    <col min="7427" max="7427" width="45.25" style="1" customWidth="1"/>
    <col min="7428" max="7428" width="22.5" style="1" customWidth="1"/>
    <col min="7429" max="7429" width="6.875" style="1" customWidth="1"/>
    <col min="7430" max="7430" width="2.125" style="1" customWidth="1"/>
    <col min="7431" max="7431" width="9.5" style="1"/>
    <col min="7432" max="7432" width="2.25" style="1" customWidth="1"/>
    <col min="7433" max="7433" width="11.25" style="1" customWidth="1"/>
    <col min="7434" max="7680" width="9.5" style="1"/>
    <col min="7681" max="7681" width="2.5" style="1" customWidth="1"/>
    <col min="7682" max="7682" width="5.125" style="1" customWidth="1"/>
    <col min="7683" max="7683" width="45.25" style="1" customWidth="1"/>
    <col min="7684" max="7684" width="22.5" style="1" customWidth="1"/>
    <col min="7685" max="7685" width="6.875" style="1" customWidth="1"/>
    <col min="7686" max="7686" width="2.125" style="1" customWidth="1"/>
    <col min="7687" max="7687" width="9.5" style="1"/>
    <col min="7688" max="7688" width="2.25" style="1" customWidth="1"/>
    <col min="7689" max="7689" width="11.25" style="1" customWidth="1"/>
    <col min="7690" max="7936" width="9.5" style="1"/>
    <col min="7937" max="7937" width="2.5" style="1" customWidth="1"/>
    <col min="7938" max="7938" width="5.125" style="1" customWidth="1"/>
    <col min="7939" max="7939" width="45.25" style="1" customWidth="1"/>
    <col min="7940" max="7940" width="22.5" style="1" customWidth="1"/>
    <col min="7941" max="7941" width="6.875" style="1" customWidth="1"/>
    <col min="7942" max="7942" width="2.125" style="1" customWidth="1"/>
    <col min="7943" max="7943" width="9.5" style="1"/>
    <col min="7944" max="7944" width="2.25" style="1" customWidth="1"/>
    <col min="7945" max="7945" width="11.25" style="1" customWidth="1"/>
    <col min="7946" max="8192" width="9.5" style="1"/>
    <col min="8193" max="8193" width="2.5" style="1" customWidth="1"/>
    <col min="8194" max="8194" width="5.125" style="1" customWidth="1"/>
    <col min="8195" max="8195" width="45.25" style="1" customWidth="1"/>
    <col min="8196" max="8196" width="22.5" style="1" customWidth="1"/>
    <col min="8197" max="8197" width="6.875" style="1" customWidth="1"/>
    <col min="8198" max="8198" width="2.125" style="1" customWidth="1"/>
    <col min="8199" max="8199" width="9.5" style="1"/>
    <col min="8200" max="8200" width="2.25" style="1" customWidth="1"/>
    <col min="8201" max="8201" width="11.25" style="1" customWidth="1"/>
    <col min="8202" max="8448" width="9.5" style="1"/>
    <col min="8449" max="8449" width="2.5" style="1" customWidth="1"/>
    <col min="8450" max="8450" width="5.125" style="1" customWidth="1"/>
    <col min="8451" max="8451" width="45.25" style="1" customWidth="1"/>
    <col min="8452" max="8452" width="22.5" style="1" customWidth="1"/>
    <col min="8453" max="8453" width="6.875" style="1" customWidth="1"/>
    <col min="8454" max="8454" width="2.125" style="1" customWidth="1"/>
    <col min="8455" max="8455" width="9.5" style="1"/>
    <col min="8456" max="8456" width="2.25" style="1" customWidth="1"/>
    <col min="8457" max="8457" width="11.25" style="1" customWidth="1"/>
    <col min="8458" max="8704" width="9.5" style="1"/>
    <col min="8705" max="8705" width="2.5" style="1" customWidth="1"/>
    <col min="8706" max="8706" width="5.125" style="1" customWidth="1"/>
    <col min="8707" max="8707" width="45.25" style="1" customWidth="1"/>
    <col min="8708" max="8708" width="22.5" style="1" customWidth="1"/>
    <col min="8709" max="8709" width="6.875" style="1" customWidth="1"/>
    <col min="8710" max="8710" width="2.125" style="1" customWidth="1"/>
    <col min="8711" max="8711" width="9.5" style="1"/>
    <col min="8712" max="8712" width="2.25" style="1" customWidth="1"/>
    <col min="8713" max="8713" width="11.25" style="1" customWidth="1"/>
    <col min="8714" max="8960" width="9.5" style="1"/>
    <col min="8961" max="8961" width="2.5" style="1" customWidth="1"/>
    <col min="8962" max="8962" width="5.125" style="1" customWidth="1"/>
    <col min="8963" max="8963" width="45.25" style="1" customWidth="1"/>
    <col min="8964" max="8964" width="22.5" style="1" customWidth="1"/>
    <col min="8965" max="8965" width="6.875" style="1" customWidth="1"/>
    <col min="8966" max="8966" width="2.125" style="1" customWidth="1"/>
    <col min="8967" max="8967" width="9.5" style="1"/>
    <col min="8968" max="8968" width="2.25" style="1" customWidth="1"/>
    <col min="8969" max="8969" width="11.25" style="1" customWidth="1"/>
    <col min="8970" max="9216" width="9.5" style="1"/>
    <col min="9217" max="9217" width="2.5" style="1" customWidth="1"/>
    <col min="9218" max="9218" width="5.125" style="1" customWidth="1"/>
    <col min="9219" max="9219" width="45.25" style="1" customWidth="1"/>
    <col min="9220" max="9220" width="22.5" style="1" customWidth="1"/>
    <col min="9221" max="9221" width="6.875" style="1" customWidth="1"/>
    <col min="9222" max="9222" width="2.125" style="1" customWidth="1"/>
    <col min="9223" max="9223" width="9.5" style="1"/>
    <col min="9224" max="9224" width="2.25" style="1" customWidth="1"/>
    <col min="9225" max="9225" width="11.25" style="1" customWidth="1"/>
    <col min="9226" max="9472" width="9.5" style="1"/>
    <col min="9473" max="9473" width="2.5" style="1" customWidth="1"/>
    <col min="9474" max="9474" width="5.125" style="1" customWidth="1"/>
    <col min="9475" max="9475" width="45.25" style="1" customWidth="1"/>
    <col min="9476" max="9476" width="22.5" style="1" customWidth="1"/>
    <col min="9477" max="9477" width="6.875" style="1" customWidth="1"/>
    <col min="9478" max="9478" width="2.125" style="1" customWidth="1"/>
    <col min="9479" max="9479" width="9.5" style="1"/>
    <col min="9480" max="9480" width="2.25" style="1" customWidth="1"/>
    <col min="9481" max="9481" width="11.25" style="1" customWidth="1"/>
    <col min="9482" max="9728" width="9.5" style="1"/>
    <col min="9729" max="9729" width="2.5" style="1" customWidth="1"/>
    <col min="9730" max="9730" width="5.125" style="1" customWidth="1"/>
    <col min="9731" max="9731" width="45.25" style="1" customWidth="1"/>
    <col min="9732" max="9732" width="22.5" style="1" customWidth="1"/>
    <col min="9733" max="9733" width="6.875" style="1" customWidth="1"/>
    <col min="9734" max="9734" width="2.125" style="1" customWidth="1"/>
    <col min="9735" max="9735" width="9.5" style="1"/>
    <col min="9736" max="9736" width="2.25" style="1" customWidth="1"/>
    <col min="9737" max="9737" width="11.25" style="1" customWidth="1"/>
    <col min="9738" max="9984" width="9.5" style="1"/>
    <col min="9985" max="9985" width="2.5" style="1" customWidth="1"/>
    <col min="9986" max="9986" width="5.125" style="1" customWidth="1"/>
    <col min="9987" max="9987" width="45.25" style="1" customWidth="1"/>
    <col min="9988" max="9988" width="22.5" style="1" customWidth="1"/>
    <col min="9989" max="9989" width="6.875" style="1" customWidth="1"/>
    <col min="9990" max="9990" width="2.125" style="1" customWidth="1"/>
    <col min="9991" max="9991" width="9.5" style="1"/>
    <col min="9992" max="9992" width="2.25" style="1" customWidth="1"/>
    <col min="9993" max="9993" width="11.25" style="1" customWidth="1"/>
    <col min="9994" max="10240" width="9.5" style="1"/>
    <col min="10241" max="10241" width="2.5" style="1" customWidth="1"/>
    <col min="10242" max="10242" width="5.125" style="1" customWidth="1"/>
    <col min="10243" max="10243" width="45.25" style="1" customWidth="1"/>
    <col min="10244" max="10244" width="22.5" style="1" customWidth="1"/>
    <col min="10245" max="10245" width="6.875" style="1" customWidth="1"/>
    <col min="10246" max="10246" width="2.125" style="1" customWidth="1"/>
    <col min="10247" max="10247" width="9.5" style="1"/>
    <col min="10248" max="10248" width="2.25" style="1" customWidth="1"/>
    <col min="10249" max="10249" width="11.25" style="1" customWidth="1"/>
    <col min="10250" max="10496" width="9.5" style="1"/>
    <col min="10497" max="10497" width="2.5" style="1" customWidth="1"/>
    <col min="10498" max="10498" width="5.125" style="1" customWidth="1"/>
    <col min="10499" max="10499" width="45.25" style="1" customWidth="1"/>
    <col min="10500" max="10500" width="22.5" style="1" customWidth="1"/>
    <col min="10501" max="10501" width="6.875" style="1" customWidth="1"/>
    <col min="10502" max="10502" width="2.125" style="1" customWidth="1"/>
    <col min="10503" max="10503" width="9.5" style="1"/>
    <col min="10504" max="10504" width="2.25" style="1" customWidth="1"/>
    <col min="10505" max="10505" width="11.25" style="1" customWidth="1"/>
    <col min="10506" max="10752" width="9.5" style="1"/>
    <col min="10753" max="10753" width="2.5" style="1" customWidth="1"/>
    <col min="10754" max="10754" width="5.125" style="1" customWidth="1"/>
    <col min="10755" max="10755" width="45.25" style="1" customWidth="1"/>
    <col min="10756" max="10756" width="22.5" style="1" customWidth="1"/>
    <col min="10757" max="10757" width="6.875" style="1" customWidth="1"/>
    <col min="10758" max="10758" width="2.125" style="1" customWidth="1"/>
    <col min="10759" max="10759" width="9.5" style="1"/>
    <col min="10760" max="10760" width="2.25" style="1" customWidth="1"/>
    <col min="10761" max="10761" width="11.25" style="1" customWidth="1"/>
    <col min="10762" max="11008" width="9.5" style="1"/>
    <col min="11009" max="11009" width="2.5" style="1" customWidth="1"/>
    <col min="11010" max="11010" width="5.125" style="1" customWidth="1"/>
    <col min="11011" max="11011" width="45.25" style="1" customWidth="1"/>
    <col min="11012" max="11012" width="22.5" style="1" customWidth="1"/>
    <col min="11013" max="11013" width="6.875" style="1" customWidth="1"/>
    <col min="11014" max="11014" width="2.125" style="1" customWidth="1"/>
    <col min="11015" max="11015" width="9.5" style="1"/>
    <col min="11016" max="11016" width="2.25" style="1" customWidth="1"/>
    <col min="11017" max="11017" width="11.25" style="1" customWidth="1"/>
    <col min="11018" max="11264" width="9.5" style="1"/>
    <col min="11265" max="11265" width="2.5" style="1" customWidth="1"/>
    <col min="11266" max="11266" width="5.125" style="1" customWidth="1"/>
    <col min="11267" max="11267" width="45.25" style="1" customWidth="1"/>
    <col min="11268" max="11268" width="22.5" style="1" customWidth="1"/>
    <col min="11269" max="11269" width="6.875" style="1" customWidth="1"/>
    <col min="11270" max="11270" width="2.125" style="1" customWidth="1"/>
    <col min="11271" max="11271" width="9.5" style="1"/>
    <col min="11272" max="11272" width="2.25" style="1" customWidth="1"/>
    <col min="11273" max="11273" width="11.25" style="1" customWidth="1"/>
    <col min="11274" max="11520" width="9.5" style="1"/>
    <col min="11521" max="11521" width="2.5" style="1" customWidth="1"/>
    <col min="11522" max="11522" width="5.125" style="1" customWidth="1"/>
    <col min="11523" max="11523" width="45.25" style="1" customWidth="1"/>
    <col min="11524" max="11524" width="22.5" style="1" customWidth="1"/>
    <col min="11525" max="11525" width="6.875" style="1" customWidth="1"/>
    <col min="11526" max="11526" width="2.125" style="1" customWidth="1"/>
    <col min="11527" max="11527" width="9.5" style="1"/>
    <col min="11528" max="11528" width="2.25" style="1" customWidth="1"/>
    <col min="11529" max="11529" width="11.25" style="1" customWidth="1"/>
    <col min="11530" max="11776" width="9.5" style="1"/>
    <col min="11777" max="11777" width="2.5" style="1" customWidth="1"/>
    <col min="11778" max="11778" width="5.125" style="1" customWidth="1"/>
    <col min="11779" max="11779" width="45.25" style="1" customWidth="1"/>
    <col min="11780" max="11780" width="22.5" style="1" customWidth="1"/>
    <col min="11781" max="11781" width="6.875" style="1" customWidth="1"/>
    <col min="11782" max="11782" width="2.125" style="1" customWidth="1"/>
    <col min="11783" max="11783" width="9.5" style="1"/>
    <col min="11784" max="11784" width="2.25" style="1" customWidth="1"/>
    <col min="11785" max="11785" width="11.25" style="1" customWidth="1"/>
    <col min="11786" max="12032" width="9.5" style="1"/>
    <col min="12033" max="12033" width="2.5" style="1" customWidth="1"/>
    <col min="12034" max="12034" width="5.125" style="1" customWidth="1"/>
    <col min="12035" max="12035" width="45.25" style="1" customWidth="1"/>
    <col min="12036" max="12036" width="22.5" style="1" customWidth="1"/>
    <col min="12037" max="12037" width="6.875" style="1" customWidth="1"/>
    <col min="12038" max="12038" width="2.125" style="1" customWidth="1"/>
    <col min="12039" max="12039" width="9.5" style="1"/>
    <col min="12040" max="12040" width="2.25" style="1" customWidth="1"/>
    <col min="12041" max="12041" width="11.25" style="1" customWidth="1"/>
    <col min="12042" max="12288" width="9.5" style="1"/>
    <col min="12289" max="12289" width="2.5" style="1" customWidth="1"/>
    <col min="12290" max="12290" width="5.125" style="1" customWidth="1"/>
    <col min="12291" max="12291" width="45.25" style="1" customWidth="1"/>
    <col min="12292" max="12292" width="22.5" style="1" customWidth="1"/>
    <col min="12293" max="12293" width="6.875" style="1" customWidth="1"/>
    <col min="12294" max="12294" width="2.125" style="1" customWidth="1"/>
    <col min="12295" max="12295" width="9.5" style="1"/>
    <col min="12296" max="12296" width="2.25" style="1" customWidth="1"/>
    <col min="12297" max="12297" width="11.25" style="1" customWidth="1"/>
    <col min="12298" max="12544" width="9.5" style="1"/>
    <col min="12545" max="12545" width="2.5" style="1" customWidth="1"/>
    <col min="12546" max="12546" width="5.125" style="1" customWidth="1"/>
    <col min="12547" max="12547" width="45.25" style="1" customWidth="1"/>
    <col min="12548" max="12548" width="22.5" style="1" customWidth="1"/>
    <col min="12549" max="12549" width="6.875" style="1" customWidth="1"/>
    <col min="12550" max="12550" width="2.125" style="1" customWidth="1"/>
    <col min="12551" max="12551" width="9.5" style="1"/>
    <col min="12552" max="12552" width="2.25" style="1" customWidth="1"/>
    <col min="12553" max="12553" width="11.25" style="1" customWidth="1"/>
    <col min="12554" max="12800" width="9.5" style="1"/>
    <col min="12801" max="12801" width="2.5" style="1" customWidth="1"/>
    <col min="12802" max="12802" width="5.125" style="1" customWidth="1"/>
    <col min="12803" max="12803" width="45.25" style="1" customWidth="1"/>
    <col min="12804" max="12804" width="22.5" style="1" customWidth="1"/>
    <col min="12805" max="12805" width="6.875" style="1" customWidth="1"/>
    <col min="12806" max="12806" width="2.125" style="1" customWidth="1"/>
    <col min="12807" max="12807" width="9.5" style="1"/>
    <col min="12808" max="12808" width="2.25" style="1" customWidth="1"/>
    <col min="12809" max="12809" width="11.25" style="1" customWidth="1"/>
    <col min="12810" max="13056" width="9.5" style="1"/>
    <col min="13057" max="13057" width="2.5" style="1" customWidth="1"/>
    <col min="13058" max="13058" width="5.125" style="1" customWidth="1"/>
    <col min="13059" max="13059" width="45.25" style="1" customWidth="1"/>
    <col min="13060" max="13060" width="22.5" style="1" customWidth="1"/>
    <col min="13061" max="13061" width="6.875" style="1" customWidth="1"/>
    <col min="13062" max="13062" width="2.125" style="1" customWidth="1"/>
    <col min="13063" max="13063" width="9.5" style="1"/>
    <col min="13064" max="13064" width="2.25" style="1" customWidth="1"/>
    <col min="13065" max="13065" width="11.25" style="1" customWidth="1"/>
    <col min="13066" max="13312" width="9.5" style="1"/>
    <col min="13313" max="13313" width="2.5" style="1" customWidth="1"/>
    <col min="13314" max="13314" width="5.125" style="1" customWidth="1"/>
    <col min="13315" max="13315" width="45.25" style="1" customWidth="1"/>
    <col min="13316" max="13316" width="22.5" style="1" customWidth="1"/>
    <col min="13317" max="13317" width="6.875" style="1" customWidth="1"/>
    <col min="13318" max="13318" width="2.125" style="1" customWidth="1"/>
    <col min="13319" max="13319" width="9.5" style="1"/>
    <col min="13320" max="13320" width="2.25" style="1" customWidth="1"/>
    <col min="13321" max="13321" width="11.25" style="1" customWidth="1"/>
    <col min="13322" max="13568" width="9.5" style="1"/>
    <col min="13569" max="13569" width="2.5" style="1" customWidth="1"/>
    <col min="13570" max="13570" width="5.125" style="1" customWidth="1"/>
    <col min="13571" max="13571" width="45.25" style="1" customWidth="1"/>
    <col min="13572" max="13572" width="22.5" style="1" customWidth="1"/>
    <col min="13573" max="13573" width="6.875" style="1" customWidth="1"/>
    <col min="13574" max="13574" width="2.125" style="1" customWidth="1"/>
    <col min="13575" max="13575" width="9.5" style="1"/>
    <col min="13576" max="13576" width="2.25" style="1" customWidth="1"/>
    <col min="13577" max="13577" width="11.25" style="1" customWidth="1"/>
    <col min="13578" max="13824" width="9.5" style="1"/>
    <col min="13825" max="13825" width="2.5" style="1" customWidth="1"/>
    <col min="13826" max="13826" width="5.125" style="1" customWidth="1"/>
    <col min="13827" max="13827" width="45.25" style="1" customWidth="1"/>
    <col min="13828" max="13828" width="22.5" style="1" customWidth="1"/>
    <col min="13829" max="13829" width="6.875" style="1" customWidth="1"/>
    <col min="13830" max="13830" width="2.125" style="1" customWidth="1"/>
    <col min="13831" max="13831" width="9.5" style="1"/>
    <col min="13832" max="13832" width="2.25" style="1" customWidth="1"/>
    <col min="13833" max="13833" width="11.25" style="1" customWidth="1"/>
    <col min="13834" max="14080" width="9.5" style="1"/>
    <col min="14081" max="14081" width="2.5" style="1" customWidth="1"/>
    <col min="14082" max="14082" width="5.125" style="1" customWidth="1"/>
    <col min="14083" max="14083" width="45.25" style="1" customWidth="1"/>
    <col min="14084" max="14084" width="22.5" style="1" customWidth="1"/>
    <col min="14085" max="14085" width="6.875" style="1" customWidth="1"/>
    <col min="14086" max="14086" width="2.125" style="1" customWidth="1"/>
    <col min="14087" max="14087" width="9.5" style="1"/>
    <col min="14088" max="14088" width="2.25" style="1" customWidth="1"/>
    <col min="14089" max="14089" width="11.25" style="1" customWidth="1"/>
    <col min="14090" max="14336" width="9.5" style="1"/>
    <col min="14337" max="14337" width="2.5" style="1" customWidth="1"/>
    <col min="14338" max="14338" width="5.125" style="1" customWidth="1"/>
    <col min="14339" max="14339" width="45.25" style="1" customWidth="1"/>
    <col min="14340" max="14340" width="22.5" style="1" customWidth="1"/>
    <col min="14341" max="14341" width="6.875" style="1" customWidth="1"/>
    <col min="14342" max="14342" width="2.125" style="1" customWidth="1"/>
    <col min="14343" max="14343" width="9.5" style="1"/>
    <col min="14344" max="14344" width="2.25" style="1" customWidth="1"/>
    <col min="14345" max="14345" width="11.25" style="1" customWidth="1"/>
    <col min="14346" max="14592" width="9.5" style="1"/>
    <col min="14593" max="14593" width="2.5" style="1" customWidth="1"/>
    <col min="14594" max="14594" width="5.125" style="1" customWidth="1"/>
    <col min="14595" max="14595" width="45.25" style="1" customWidth="1"/>
    <col min="14596" max="14596" width="22.5" style="1" customWidth="1"/>
    <col min="14597" max="14597" width="6.875" style="1" customWidth="1"/>
    <col min="14598" max="14598" width="2.125" style="1" customWidth="1"/>
    <col min="14599" max="14599" width="9.5" style="1"/>
    <col min="14600" max="14600" width="2.25" style="1" customWidth="1"/>
    <col min="14601" max="14601" width="11.25" style="1" customWidth="1"/>
    <col min="14602" max="14848" width="9.5" style="1"/>
    <col min="14849" max="14849" width="2.5" style="1" customWidth="1"/>
    <col min="14850" max="14850" width="5.125" style="1" customWidth="1"/>
    <col min="14851" max="14851" width="45.25" style="1" customWidth="1"/>
    <col min="14852" max="14852" width="22.5" style="1" customWidth="1"/>
    <col min="14853" max="14853" width="6.875" style="1" customWidth="1"/>
    <col min="14854" max="14854" width="2.125" style="1" customWidth="1"/>
    <col min="14855" max="14855" width="9.5" style="1"/>
    <col min="14856" max="14856" width="2.25" style="1" customWidth="1"/>
    <col min="14857" max="14857" width="11.25" style="1" customWidth="1"/>
    <col min="14858" max="15104" width="9.5" style="1"/>
    <col min="15105" max="15105" width="2.5" style="1" customWidth="1"/>
    <col min="15106" max="15106" width="5.125" style="1" customWidth="1"/>
    <col min="15107" max="15107" width="45.25" style="1" customWidth="1"/>
    <col min="15108" max="15108" width="22.5" style="1" customWidth="1"/>
    <col min="15109" max="15109" width="6.875" style="1" customWidth="1"/>
    <col min="15110" max="15110" width="2.125" style="1" customWidth="1"/>
    <col min="15111" max="15111" width="9.5" style="1"/>
    <col min="15112" max="15112" width="2.25" style="1" customWidth="1"/>
    <col min="15113" max="15113" width="11.25" style="1" customWidth="1"/>
    <col min="15114" max="15360" width="9.5" style="1"/>
    <col min="15361" max="15361" width="2.5" style="1" customWidth="1"/>
    <col min="15362" max="15362" width="5.125" style="1" customWidth="1"/>
    <col min="15363" max="15363" width="45.25" style="1" customWidth="1"/>
    <col min="15364" max="15364" width="22.5" style="1" customWidth="1"/>
    <col min="15365" max="15365" width="6.875" style="1" customWidth="1"/>
    <col min="15366" max="15366" width="2.125" style="1" customWidth="1"/>
    <col min="15367" max="15367" width="9.5" style="1"/>
    <col min="15368" max="15368" width="2.25" style="1" customWidth="1"/>
    <col min="15369" max="15369" width="11.25" style="1" customWidth="1"/>
    <col min="15370" max="15616" width="9.5" style="1"/>
    <col min="15617" max="15617" width="2.5" style="1" customWidth="1"/>
    <col min="15618" max="15618" width="5.125" style="1" customWidth="1"/>
    <col min="15619" max="15619" width="45.25" style="1" customWidth="1"/>
    <col min="15620" max="15620" width="22.5" style="1" customWidth="1"/>
    <col min="15621" max="15621" width="6.875" style="1" customWidth="1"/>
    <col min="15622" max="15622" width="2.125" style="1" customWidth="1"/>
    <col min="15623" max="15623" width="9.5" style="1"/>
    <col min="15624" max="15624" width="2.25" style="1" customWidth="1"/>
    <col min="15625" max="15625" width="11.25" style="1" customWidth="1"/>
    <col min="15626" max="15872" width="9.5" style="1"/>
    <col min="15873" max="15873" width="2.5" style="1" customWidth="1"/>
    <col min="15874" max="15874" width="5.125" style="1" customWidth="1"/>
    <col min="15875" max="15875" width="45.25" style="1" customWidth="1"/>
    <col min="15876" max="15876" width="22.5" style="1" customWidth="1"/>
    <col min="15877" max="15877" width="6.875" style="1" customWidth="1"/>
    <col min="15878" max="15878" width="2.125" style="1" customWidth="1"/>
    <col min="15879" max="15879" width="9.5" style="1"/>
    <col min="15880" max="15880" width="2.25" style="1" customWidth="1"/>
    <col min="15881" max="15881" width="11.25" style="1" customWidth="1"/>
    <col min="15882" max="16128" width="9.5" style="1"/>
    <col min="16129" max="16129" width="2.5" style="1" customWidth="1"/>
    <col min="16130" max="16130" width="5.125" style="1" customWidth="1"/>
    <col min="16131" max="16131" width="45.25" style="1" customWidth="1"/>
    <col min="16132" max="16132" width="22.5" style="1" customWidth="1"/>
    <col min="16133" max="16133" width="6.875" style="1" customWidth="1"/>
    <col min="16134" max="16134" width="2.125" style="1" customWidth="1"/>
    <col min="16135" max="16135" width="9.5" style="1"/>
    <col min="16136" max="16136" width="2.25" style="1" customWidth="1"/>
    <col min="16137" max="16137" width="11.25" style="1" customWidth="1"/>
    <col min="16138" max="16384" width="9.5" style="1"/>
  </cols>
  <sheetData>
    <row r="1" spans="1:9" ht="12.75" x14ac:dyDescent="0.2">
      <c r="A1" s="35"/>
      <c r="B1" s="36"/>
      <c r="C1" s="36"/>
      <c r="D1" s="36"/>
      <c r="E1" s="36"/>
      <c r="F1" s="37"/>
      <c r="G1" s="38"/>
      <c r="H1" s="37"/>
      <c r="I1" s="39"/>
    </row>
    <row r="2" spans="1:9" ht="12.75" x14ac:dyDescent="0.2">
      <c r="A2" s="26" t="s">
        <v>13</v>
      </c>
      <c r="B2" s="27"/>
      <c r="C2" s="90"/>
      <c r="D2" s="91"/>
      <c r="E2" s="91"/>
      <c r="F2" s="91"/>
      <c r="G2" s="91"/>
      <c r="H2" s="91"/>
      <c r="I2" s="87"/>
    </row>
    <row r="3" spans="1:9" ht="25.5" x14ac:dyDescent="0.2">
      <c r="A3" s="28"/>
      <c r="B3" s="27"/>
      <c r="C3" s="49" t="s">
        <v>5</v>
      </c>
      <c r="D3" s="49"/>
      <c r="E3" s="49"/>
      <c r="F3" s="49"/>
      <c r="G3" s="49"/>
      <c r="H3" s="49"/>
      <c r="I3" s="50"/>
    </row>
    <row r="4" spans="1:9" ht="12.75" x14ac:dyDescent="0.2">
      <c r="A4" s="28"/>
      <c r="B4" s="27"/>
      <c r="C4" s="94"/>
      <c r="D4" s="94"/>
      <c r="E4" s="94"/>
      <c r="F4" s="94"/>
      <c r="G4" s="94"/>
      <c r="H4" s="94"/>
      <c r="I4" s="95"/>
    </row>
    <row r="5" spans="1:9" ht="12.75" x14ac:dyDescent="0.2">
      <c r="A5" s="28"/>
      <c r="B5" s="27"/>
      <c r="C5" s="92" t="s">
        <v>6</v>
      </c>
      <c r="D5" s="92"/>
      <c r="E5" s="92"/>
      <c r="F5" s="92"/>
      <c r="G5" s="92"/>
      <c r="H5" s="92"/>
      <c r="I5" s="93"/>
    </row>
    <row r="6" spans="1:9" ht="12.75" x14ac:dyDescent="0.2">
      <c r="A6" s="28"/>
      <c r="B6" s="27"/>
      <c r="C6" s="85" t="s">
        <v>27</v>
      </c>
      <c r="D6" s="86"/>
      <c r="E6" s="86"/>
      <c r="F6" s="86"/>
      <c r="G6" s="86"/>
      <c r="H6" s="86"/>
      <c r="I6" s="87"/>
    </row>
    <row r="7" spans="1:9" ht="12.75" x14ac:dyDescent="0.2">
      <c r="A7" s="28"/>
      <c r="B7" s="27"/>
      <c r="C7" s="83" t="s">
        <v>28</v>
      </c>
      <c r="D7" s="83"/>
      <c r="E7" s="83"/>
      <c r="F7" s="83"/>
      <c r="G7" s="83"/>
      <c r="H7" s="83"/>
      <c r="I7" s="84"/>
    </row>
    <row r="8" spans="1:9" ht="12.75" x14ac:dyDescent="0.2">
      <c r="A8" s="28"/>
      <c r="B8" s="27"/>
      <c r="C8" s="83" t="s">
        <v>29</v>
      </c>
      <c r="D8" s="83"/>
      <c r="E8" s="83"/>
      <c r="F8" s="83"/>
      <c r="G8" s="83"/>
      <c r="H8" s="83"/>
      <c r="I8" s="84"/>
    </row>
    <row r="9" spans="1:9" ht="12.75" x14ac:dyDescent="0.2">
      <c r="A9" s="28"/>
      <c r="B9" s="27"/>
      <c r="C9" s="83" t="s">
        <v>30</v>
      </c>
      <c r="D9" s="83"/>
      <c r="E9" s="83"/>
      <c r="F9" s="83"/>
      <c r="G9" s="83"/>
      <c r="H9" s="83"/>
      <c r="I9" s="84"/>
    </row>
    <row r="10" spans="1:9" ht="12.75" x14ac:dyDescent="0.2">
      <c r="A10" s="28"/>
      <c r="B10" s="27"/>
      <c r="C10" s="83" t="s">
        <v>31</v>
      </c>
      <c r="D10" s="83"/>
      <c r="E10" s="83"/>
      <c r="F10" s="83"/>
      <c r="G10" s="83"/>
      <c r="H10" s="83"/>
      <c r="I10" s="84"/>
    </row>
    <row r="11" spans="1:9" ht="12.75" x14ac:dyDescent="0.2">
      <c r="A11" s="28"/>
      <c r="B11" s="27"/>
      <c r="C11" s="83" t="s">
        <v>32</v>
      </c>
      <c r="D11" s="83"/>
      <c r="E11" s="83"/>
      <c r="F11" s="83"/>
      <c r="G11" s="83"/>
      <c r="H11" s="83"/>
      <c r="I11" s="84"/>
    </row>
    <row r="12" spans="1:9" ht="12.75" x14ac:dyDescent="0.2">
      <c r="A12" s="28"/>
      <c r="B12" s="27"/>
      <c r="C12" s="83" t="s">
        <v>33</v>
      </c>
      <c r="D12" s="83"/>
      <c r="E12" s="83"/>
      <c r="F12" s="83"/>
      <c r="G12" s="83"/>
      <c r="H12" s="83"/>
      <c r="I12" s="84"/>
    </row>
    <row r="13" spans="1:9" ht="12.75" x14ac:dyDescent="0.2">
      <c r="A13" s="28"/>
      <c r="B13" s="27"/>
      <c r="C13" s="83" t="s">
        <v>34</v>
      </c>
      <c r="D13" s="83"/>
      <c r="E13" s="83"/>
      <c r="F13" s="83"/>
      <c r="G13" s="83"/>
      <c r="H13" s="83"/>
      <c r="I13" s="84"/>
    </row>
    <row r="14" spans="1:9" ht="12.75" x14ac:dyDescent="0.2">
      <c r="A14" s="28"/>
      <c r="B14" s="27"/>
      <c r="C14" s="83" t="s">
        <v>35</v>
      </c>
      <c r="D14" s="83"/>
      <c r="E14" s="83"/>
      <c r="F14" s="83"/>
      <c r="G14" s="83"/>
      <c r="H14" s="83"/>
      <c r="I14" s="84"/>
    </row>
    <row r="15" spans="1:9" ht="14.25" x14ac:dyDescent="0.2">
      <c r="A15" s="28"/>
      <c r="B15" s="27"/>
      <c r="C15" s="83" t="s">
        <v>36</v>
      </c>
      <c r="D15" s="88"/>
      <c r="E15" s="88"/>
      <c r="F15" s="88"/>
      <c r="G15" s="88"/>
      <c r="H15" s="88"/>
      <c r="I15" s="89"/>
    </row>
    <row r="16" spans="1:9" ht="14.25" x14ac:dyDescent="0.2">
      <c r="A16" s="28"/>
      <c r="B16" s="27"/>
      <c r="C16" s="83" t="s">
        <v>37</v>
      </c>
      <c r="D16" s="88"/>
      <c r="E16" s="88"/>
      <c r="F16" s="88"/>
      <c r="G16" s="88"/>
      <c r="H16" s="88"/>
      <c r="I16" s="89"/>
    </row>
    <row r="17" spans="1:9" ht="12.75" customHeight="1" x14ac:dyDescent="0.2">
      <c r="A17" s="28"/>
      <c r="B17" s="27"/>
      <c r="C17" s="83" t="s">
        <v>38</v>
      </c>
      <c r="D17" s="83"/>
      <c r="E17" s="83"/>
      <c r="F17" s="83"/>
      <c r="G17" s="83"/>
      <c r="H17" s="83"/>
      <c r="I17" s="84"/>
    </row>
    <row r="18" spans="1:9" ht="12.75" x14ac:dyDescent="0.2">
      <c r="A18" s="28"/>
      <c r="B18" s="27"/>
      <c r="C18" s="83" t="s">
        <v>39</v>
      </c>
      <c r="D18" s="83"/>
      <c r="E18" s="83"/>
      <c r="F18" s="83"/>
      <c r="G18" s="83"/>
      <c r="H18" s="83"/>
      <c r="I18" s="84"/>
    </row>
    <row r="19" spans="1:9" ht="12.75" x14ac:dyDescent="0.2">
      <c r="A19" s="29"/>
      <c r="B19" s="30"/>
      <c r="C19" s="31"/>
      <c r="D19" s="30"/>
      <c r="E19" s="30"/>
      <c r="F19" s="32"/>
      <c r="G19" s="33"/>
      <c r="H19" s="32"/>
      <c r="I19" s="34"/>
    </row>
    <row r="20" spans="1:9" ht="12.75" x14ac:dyDescent="0.2">
      <c r="A20" s="40" t="s">
        <v>0</v>
      </c>
      <c r="B20" s="40"/>
      <c r="C20" s="40" t="s">
        <v>40</v>
      </c>
      <c r="D20" s="76"/>
      <c r="E20" s="76"/>
      <c r="F20" s="41"/>
      <c r="G20" s="42"/>
      <c r="H20" s="41"/>
      <c r="I20" s="43"/>
    </row>
    <row r="21" spans="1:9" ht="12.75" x14ac:dyDescent="0.2">
      <c r="A21" s="16"/>
      <c r="B21" s="16"/>
      <c r="C21" s="23"/>
      <c r="D21" s="23"/>
      <c r="E21" s="23" t="s">
        <v>7</v>
      </c>
      <c r="F21" s="17"/>
      <c r="G21" s="18" t="s">
        <v>8</v>
      </c>
      <c r="H21" s="17"/>
      <c r="I21" s="51" t="s">
        <v>9</v>
      </c>
    </row>
    <row r="22" spans="1:9" ht="25.5" x14ac:dyDescent="0.2">
      <c r="A22" s="16"/>
      <c r="B22" s="16"/>
      <c r="C22" s="65"/>
      <c r="D22" s="66" t="s">
        <v>12</v>
      </c>
      <c r="E22" s="66"/>
      <c r="F22" s="19"/>
      <c r="G22" s="20"/>
      <c r="H22" s="52" t="s">
        <v>1</v>
      </c>
      <c r="I22" s="53">
        <f>SUM(I25:I33)</f>
        <v>0</v>
      </c>
    </row>
    <row r="23" spans="1:9" ht="12.75" x14ac:dyDescent="0.2">
      <c r="A23" s="16"/>
      <c r="B23" s="16"/>
      <c r="C23" s="65"/>
      <c r="D23" s="96"/>
      <c r="E23" s="66"/>
      <c r="F23" s="19"/>
      <c r="G23" s="20"/>
      <c r="H23" s="52"/>
      <c r="I23" s="62"/>
    </row>
    <row r="24" spans="1:9" ht="213.75" x14ac:dyDescent="0.2">
      <c r="A24" s="16"/>
      <c r="B24" s="21">
        <v>1</v>
      </c>
      <c r="C24" s="67" t="s">
        <v>42</v>
      </c>
      <c r="D24" s="68"/>
      <c r="E24" s="19" t="s">
        <v>10</v>
      </c>
      <c r="F24" s="17"/>
      <c r="G24" s="54" t="s">
        <v>11</v>
      </c>
      <c r="H24" s="17"/>
      <c r="I24" s="22"/>
    </row>
    <row r="25" spans="1:9" ht="12.75" customHeight="1" x14ac:dyDescent="0.2">
      <c r="A25" s="16"/>
      <c r="B25" s="21"/>
      <c r="C25" s="69"/>
      <c r="D25" s="68"/>
      <c r="E25" s="54">
        <v>1</v>
      </c>
      <c r="F25" s="17" t="s">
        <v>2</v>
      </c>
      <c r="G25" s="55"/>
      <c r="H25" s="17" t="s">
        <v>1</v>
      </c>
      <c r="I25" s="22">
        <f>E25*ROUND(G25,2)</f>
        <v>0</v>
      </c>
    </row>
    <row r="26" spans="1:9" ht="14.25" x14ac:dyDescent="0.2">
      <c r="A26" s="16"/>
      <c r="B26" s="21">
        <v>2</v>
      </c>
      <c r="C26" s="70" t="s">
        <v>41</v>
      </c>
      <c r="D26" s="68"/>
      <c r="E26" s="19" t="s">
        <v>10</v>
      </c>
      <c r="F26" s="17"/>
      <c r="G26" s="54" t="s">
        <v>11</v>
      </c>
      <c r="H26" s="17"/>
      <c r="I26" s="22"/>
    </row>
    <row r="27" spans="1:9" ht="14.25" x14ac:dyDescent="0.2">
      <c r="A27" s="16"/>
      <c r="B27" s="16"/>
      <c r="C27" s="69"/>
      <c r="D27" s="68"/>
      <c r="E27" s="54">
        <v>1</v>
      </c>
      <c r="F27" s="17" t="s">
        <v>2</v>
      </c>
      <c r="G27" s="55"/>
      <c r="H27" s="17" t="s">
        <v>1</v>
      </c>
      <c r="I27" s="22">
        <f>E27*ROUND(G27,2)</f>
        <v>0</v>
      </c>
    </row>
    <row r="28" spans="1:9" ht="14.25" x14ac:dyDescent="0.2">
      <c r="A28" s="16"/>
      <c r="B28" s="21">
        <v>3</v>
      </c>
      <c r="C28" s="69" t="s">
        <v>43</v>
      </c>
      <c r="D28" s="68"/>
      <c r="E28" s="19" t="s">
        <v>10</v>
      </c>
      <c r="F28" s="17"/>
      <c r="G28" s="54" t="s">
        <v>11</v>
      </c>
      <c r="H28" s="17"/>
      <c r="I28" s="22"/>
    </row>
    <row r="29" spans="1:9" ht="14.25" x14ac:dyDescent="0.2">
      <c r="A29" s="16"/>
      <c r="B29" s="16"/>
      <c r="C29" s="69"/>
      <c r="D29" s="68"/>
      <c r="E29" s="54">
        <v>1</v>
      </c>
      <c r="F29" s="17" t="s">
        <v>2</v>
      </c>
      <c r="G29" s="55"/>
      <c r="H29" s="17" t="s">
        <v>1</v>
      </c>
      <c r="I29" s="22">
        <f>E29*ROUND(G29,2)</f>
        <v>0</v>
      </c>
    </row>
    <row r="30" spans="1:9" ht="14.25" x14ac:dyDescent="0.2">
      <c r="A30" s="56"/>
      <c r="B30" s="21">
        <v>4</v>
      </c>
      <c r="C30" s="70" t="s">
        <v>44</v>
      </c>
      <c r="D30" s="71"/>
      <c r="E30" s="19" t="s">
        <v>10</v>
      </c>
      <c r="F30" s="17"/>
      <c r="G30" s="54" t="s">
        <v>11</v>
      </c>
      <c r="H30" s="17"/>
      <c r="I30" s="57"/>
    </row>
    <row r="31" spans="1:9" ht="14.25" x14ac:dyDescent="0.2">
      <c r="A31" s="23"/>
      <c r="B31" s="23"/>
      <c r="C31" s="70"/>
      <c r="D31" s="68"/>
      <c r="E31" s="54">
        <v>1</v>
      </c>
      <c r="F31" s="17" t="s">
        <v>2</v>
      </c>
      <c r="G31" s="55"/>
      <c r="H31" s="17" t="s">
        <v>1</v>
      </c>
      <c r="I31" s="22">
        <f>E31*ROUND(G31,2)</f>
        <v>0</v>
      </c>
    </row>
    <row r="32" spans="1:9" ht="42.75" x14ac:dyDescent="0.2">
      <c r="A32" s="23"/>
      <c r="B32" s="24">
        <v>5</v>
      </c>
      <c r="C32" s="72" t="s">
        <v>45</v>
      </c>
      <c r="D32" s="68"/>
      <c r="E32" s="19" t="s">
        <v>10</v>
      </c>
      <c r="F32" s="17"/>
      <c r="G32" s="54" t="s">
        <v>11</v>
      </c>
      <c r="H32" s="17"/>
      <c r="I32" s="22"/>
    </row>
    <row r="33" spans="1:9" ht="12.75" x14ac:dyDescent="0.2">
      <c r="A33" s="23"/>
      <c r="B33" s="23"/>
      <c r="C33" s="73"/>
      <c r="D33" s="68"/>
      <c r="E33" s="54">
        <v>3</v>
      </c>
      <c r="F33" s="17" t="s">
        <v>2</v>
      </c>
      <c r="G33" s="55"/>
      <c r="H33" s="17" t="s">
        <v>1</v>
      </c>
      <c r="I33" s="22">
        <f>E33*ROUND(G33,2)</f>
        <v>0</v>
      </c>
    </row>
    <row r="34" spans="1:9" ht="12.75" x14ac:dyDescent="0.2">
      <c r="A34" s="58"/>
      <c r="B34" s="58"/>
      <c r="C34" s="74"/>
      <c r="D34" s="58"/>
      <c r="E34" s="75"/>
      <c r="F34" s="59"/>
      <c r="G34" s="60"/>
      <c r="H34" s="59"/>
      <c r="I34" s="61"/>
    </row>
    <row r="35" spans="1:9" ht="12.75" x14ac:dyDescent="0.2">
      <c r="A35" s="40" t="s">
        <v>26</v>
      </c>
      <c r="B35" s="40"/>
      <c r="C35" s="40" t="s">
        <v>46</v>
      </c>
      <c r="D35" s="76"/>
      <c r="E35" s="76"/>
      <c r="F35" s="41"/>
      <c r="G35" s="42"/>
      <c r="H35" s="41"/>
      <c r="I35" s="43"/>
    </row>
    <row r="36" spans="1:9" ht="12.75" x14ac:dyDescent="0.2">
      <c r="A36" s="16"/>
      <c r="B36" s="16"/>
      <c r="C36" s="23"/>
      <c r="D36" s="23"/>
      <c r="E36" s="23" t="s">
        <v>7</v>
      </c>
      <c r="F36" s="17"/>
      <c r="G36" s="18" t="s">
        <v>8</v>
      </c>
      <c r="H36" s="17"/>
      <c r="I36" s="51" t="s">
        <v>9</v>
      </c>
    </row>
    <row r="37" spans="1:9" ht="25.5" x14ac:dyDescent="0.2">
      <c r="A37" s="16"/>
      <c r="B37" s="16"/>
      <c r="C37" s="65"/>
      <c r="D37" s="66" t="s">
        <v>12</v>
      </c>
      <c r="E37" s="66"/>
      <c r="F37" s="19"/>
      <c r="G37" s="20"/>
      <c r="H37" s="52" t="s">
        <v>1</v>
      </c>
      <c r="I37" s="53">
        <f>SUM(I40:I48)</f>
        <v>0</v>
      </c>
    </row>
    <row r="38" spans="1:9" ht="12.75" x14ac:dyDescent="0.2">
      <c r="A38" s="16"/>
      <c r="B38" s="16"/>
      <c r="C38" s="65"/>
      <c r="D38" s="96"/>
      <c r="E38" s="66"/>
      <c r="F38" s="19"/>
      <c r="G38" s="20"/>
      <c r="H38" s="52"/>
      <c r="I38" s="62"/>
    </row>
    <row r="39" spans="1:9" ht="28.5" x14ac:dyDescent="0.2">
      <c r="A39" s="16"/>
      <c r="B39" s="21">
        <v>1</v>
      </c>
      <c r="C39" s="67" t="s">
        <v>47</v>
      </c>
      <c r="D39" s="68"/>
      <c r="E39" s="19" t="s">
        <v>10</v>
      </c>
      <c r="F39" s="17"/>
      <c r="G39" s="54" t="s">
        <v>11</v>
      </c>
      <c r="H39" s="17"/>
      <c r="I39" s="22"/>
    </row>
    <row r="40" spans="1:9" ht="14.25" x14ac:dyDescent="0.2">
      <c r="A40" s="16"/>
      <c r="B40" s="21"/>
      <c r="C40" s="69"/>
      <c r="D40" s="68"/>
      <c r="E40" s="54">
        <v>1</v>
      </c>
      <c r="F40" s="17" t="s">
        <v>2</v>
      </c>
      <c r="G40" s="55"/>
      <c r="H40" s="17" t="s">
        <v>1</v>
      </c>
      <c r="I40" s="22">
        <f>E40*ROUND(G40,2)</f>
        <v>0</v>
      </c>
    </row>
    <row r="41" spans="1:9" ht="14.25" x14ac:dyDescent="0.2">
      <c r="A41" s="16"/>
      <c r="B41" s="21">
        <v>2</v>
      </c>
      <c r="C41" s="70" t="s">
        <v>48</v>
      </c>
      <c r="D41" s="68"/>
      <c r="E41" s="19" t="s">
        <v>10</v>
      </c>
      <c r="F41" s="17"/>
      <c r="G41" s="54" t="s">
        <v>11</v>
      </c>
      <c r="H41" s="17"/>
      <c r="I41" s="22"/>
    </row>
    <row r="42" spans="1:9" ht="14.25" x14ac:dyDescent="0.2">
      <c r="A42" s="16"/>
      <c r="B42" s="16"/>
      <c r="C42" s="69"/>
      <c r="D42" s="68"/>
      <c r="E42" s="54">
        <v>1</v>
      </c>
      <c r="F42" s="17" t="s">
        <v>2</v>
      </c>
      <c r="G42" s="55"/>
      <c r="H42" s="17" t="s">
        <v>1</v>
      </c>
      <c r="I42" s="22">
        <f>E42*ROUND(G42,2)</f>
        <v>0</v>
      </c>
    </row>
    <row r="43" spans="1:9" ht="14.25" x14ac:dyDescent="0.2">
      <c r="A43" s="16"/>
      <c r="B43" s="21">
        <v>3</v>
      </c>
      <c r="C43" s="69" t="s">
        <v>49</v>
      </c>
      <c r="D43" s="68"/>
      <c r="E43" s="19" t="s">
        <v>10</v>
      </c>
      <c r="F43" s="17"/>
      <c r="G43" s="54" t="s">
        <v>11</v>
      </c>
      <c r="H43" s="17"/>
      <c r="I43" s="22"/>
    </row>
    <row r="44" spans="1:9" ht="14.25" x14ac:dyDescent="0.2">
      <c r="A44" s="16"/>
      <c r="B44" s="16"/>
      <c r="C44" s="69"/>
      <c r="D44" s="68"/>
      <c r="E44" s="54">
        <v>1</v>
      </c>
      <c r="F44" s="17" t="s">
        <v>2</v>
      </c>
      <c r="G44" s="55"/>
      <c r="H44" s="17" t="s">
        <v>1</v>
      </c>
      <c r="I44" s="22">
        <f>E44*ROUND(G44,2)</f>
        <v>0</v>
      </c>
    </row>
    <row r="45" spans="1:9" ht="14.25" x14ac:dyDescent="0.2">
      <c r="A45" s="56"/>
      <c r="B45" s="21">
        <v>4</v>
      </c>
      <c r="C45" s="70" t="s">
        <v>50</v>
      </c>
      <c r="D45" s="71"/>
      <c r="E45" s="19" t="s">
        <v>10</v>
      </c>
      <c r="F45" s="17"/>
      <c r="G45" s="54" t="s">
        <v>11</v>
      </c>
      <c r="H45" s="17"/>
      <c r="I45" s="57"/>
    </row>
    <row r="46" spans="1:9" ht="14.25" x14ac:dyDescent="0.2">
      <c r="A46" s="23"/>
      <c r="B46" s="23"/>
      <c r="C46" s="70"/>
      <c r="D46" s="68"/>
      <c r="E46" s="54">
        <v>1</v>
      </c>
      <c r="F46" s="17" t="s">
        <v>2</v>
      </c>
      <c r="G46" s="55"/>
      <c r="H46" s="17" t="s">
        <v>1</v>
      </c>
      <c r="I46" s="22">
        <f>E46*ROUND(G46,2)</f>
        <v>0</v>
      </c>
    </row>
    <row r="47" spans="1:9" ht="42.75" x14ac:dyDescent="0.2">
      <c r="A47" s="23"/>
      <c r="B47" s="24">
        <v>5</v>
      </c>
      <c r="C47" s="72" t="s">
        <v>45</v>
      </c>
      <c r="D47" s="68"/>
      <c r="E47" s="19" t="s">
        <v>10</v>
      </c>
      <c r="F47" s="17"/>
      <c r="G47" s="54" t="s">
        <v>11</v>
      </c>
      <c r="H47" s="17"/>
      <c r="I47" s="22"/>
    </row>
    <row r="48" spans="1:9" ht="12.75" x14ac:dyDescent="0.2">
      <c r="A48" s="23"/>
      <c r="B48" s="23"/>
      <c r="C48" s="73"/>
      <c r="D48" s="68"/>
      <c r="E48" s="54">
        <v>3</v>
      </c>
      <c r="F48" s="17" t="s">
        <v>2</v>
      </c>
      <c r="G48" s="55"/>
      <c r="H48" s="17" t="s">
        <v>1</v>
      </c>
      <c r="I48" s="22">
        <f>E48*ROUND(G48,2)</f>
        <v>0</v>
      </c>
    </row>
  </sheetData>
  <sheetProtection algorithmName="SHA-512" hashValue="hmfgqreXRO63+woLc+sg4NvXAnPS3NRLN0rF9L5M5z4MOMxx5YZS9I8In/BlwT/aHu6XujHh4a4EKkFxUfEp1g==" saltValue="NtSuMddpwIkr+M6Fi5+OWA==" spinCount="100000" sheet="1" selectLockedCells="1"/>
  <mergeCells count="16">
    <mergeCell ref="C2:I2"/>
    <mergeCell ref="C5:I5"/>
    <mergeCell ref="C4:I4"/>
    <mergeCell ref="C15:I15"/>
    <mergeCell ref="C13:I13"/>
    <mergeCell ref="C14:I14"/>
    <mergeCell ref="C17:I17"/>
    <mergeCell ref="C18:I18"/>
    <mergeCell ref="C6:I6"/>
    <mergeCell ref="C7:I7"/>
    <mergeCell ref="C8:I8"/>
    <mergeCell ref="C9:I9"/>
    <mergeCell ref="C10:I10"/>
    <mergeCell ref="C11:I11"/>
    <mergeCell ref="C12:I12"/>
    <mergeCell ref="C16:I16"/>
  </mergeCells>
  <pageMargins left="0.78740157480314965" right="0.78740157480314965" top="1.0462499999999999" bottom="1.0236220472440944" header="0.78740157480314965" footer="0.78740157480314965"/>
  <pageSetup paperSize="9" scale="62" orientation="portrait" useFirstPageNumber="1" horizontalDpi="300" verticalDpi="300" r:id="rId1"/>
  <headerFooter alignWithMargins="0">
    <oddHeader>&amp;L&amp;"Tahoma,Krepko"&amp;10Popis opreme/Equipment list JN 86/2021 Zamenjava preobremenilne naprave na kenguru žerjavu št. 33</oddHeader>
    <oddFooter>&amp;L&amp;A&amp;C&amp;"Arial,Navadno"Stran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Calculation price</vt:lpstr>
      <vt:lpstr>Equipment list</vt:lpstr>
      <vt:lpstr>'Calculation price'!Print_Area</vt:lpstr>
      <vt:lpstr>'Equipment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Kocjančič Goran</dc:creator>
  <cp:lastModifiedBy>Kocjančič Goran</cp:lastModifiedBy>
  <cp:lastPrinted>2021-05-31T10:18:46Z</cp:lastPrinted>
  <dcterms:created xsi:type="dcterms:W3CDTF">2019-02-19T11:35:48Z</dcterms:created>
  <dcterms:modified xsi:type="dcterms:W3CDTF">2021-05-31T10:19:09Z</dcterms:modified>
</cp:coreProperties>
</file>