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ukakoper-my.sharepoint.com/personal/dolherd_luka-kp_si/Documents/01.PODROČJE INVESTICIJ/!LETO_2026/DOKUMENTI/RAZPISNA DOKUMENTACIJA/VZDRŽEVANJE/EJN_PREGLED IN MERITVE KOMPENZACIJ V TP/POVPRAŠEVANJE/"/>
    </mc:Choice>
  </mc:AlternateContent>
  <xr:revisionPtr revIDLastSave="245" documentId="8_{5B99AEE2-0DF9-4525-83BB-7F814025A91F}" xr6:coauthVersionLast="47" xr6:coauthVersionMax="47" xr10:uidLastSave="{08D3AE5E-60DD-4420-825D-C82B7302EB5E}"/>
  <bookViews>
    <workbookView xWindow="38280" yWindow="-120" windowWidth="38640" windowHeight="21120" xr2:uid="{00000000-000D-0000-FFFF-FFFF00000000}"/>
  </bookViews>
  <sheets>
    <sheet name="Popis vzdrževanje 2026" sheetId="2" r:id="rId1"/>
  </sheets>
  <definedNames>
    <definedName name="_xlnm.Print_Area" localSheetId="0">'Popis vzdrževanje 2026'!$A$1:$J$48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2" l="1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22" i="2"/>
  <c r="J47" i="2" l="1"/>
</calcChain>
</file>

<file path=xl/sharedStrings.xml><?xml version="1.0" encoding="utf-8"?>
<sst xmlns="http://schemas.openxmlformats.org/spreadsheetml/2006/main" count="125" uniqueCount="83">
  <si>
    <t xml:space="preserve">TP SKLADIŠČE 20 </t>
  </si>
  <si>
    <t>TP KONTEJNERSKI TERMINAL</t>
  </si>
  <si>
    <t>TP SIPKI TOVORI</t>
  </si>
  <si>
    <t>TP SKLADIŠČE 23</t>
  </si>
  <si>
    <t>TP HLADILNICA</t>
  </si>
  <si>
    <t>TP VZDRŽEVANJE</t>
  </si>
  <si>
    <t>TP SLAVICA</t>
  </si>
  <si>
    <t>TP GLINICA</t>
  </si>
  <si>
    <t>TP1-TRT</t>
  </si>
  <si>
    <t>TP2-TRT</t>
  </si>
  <si>
    <t>TP4-TRT</t>
  </si>
  <si>
    <t>TP1 SILOS OBALA</t>
  </si>
  <si>
    <t>TP TROPLES</t>
  </si>
  <si>
    <t>TP SKLADIŠČE 17</t>
  </si>
  <si>
    <t>TP1-TZŽ</t>
  </si>
  <si>
    <t>TP-KT1</t>
  </si>
  <si>
    <t>Transformatorska postaja</t>
  </si>
  <si>
    <t>Moč filterske kompenzacijske naprave (kVar)</t>
  </si>
  <si>
    <t>TP-AT1</t>
  </si>
  <si>
    <t>TP-KT3</t>
  </si>
  <si>
    <t>TP-KT2</t>
  </si>
  <si>
    <t>Frigogalerije FG09 ~ FG18, iz TP-KT3</t>
  </si>
  <si>
    <t>Frigogalerije FG01 ~ FG07, iz TP-KT</t>
  </si>
  <si>
    <t>Tip naprave</t>
  </si>
  <si>
    <t>PQM 300-DR5,67-400/8x25-ProCX12RS-DS630</t>
  </si>
  <si>
    <t>8x25</t>
  </si>
  <si>
    <t>PQM 500-DR5,67-400/7x50-ProCX12RS-DS800</t>
  </si>
  <si>
    <t>TP-DEPO</t>
  </si>
  <si>
    <t>PQM 500-DR5,67-400/14x25-ProCX12RS-LBS800</t>
  </si>
  <si>
    <t>AFKN7/180</t>
  </si>
  <si>
    <t>Število stopenj (kVar)</t>
  </si>
  <si>
    <t>7x50</t>
  </si>
  <si>
    <t>10x50</t>
  </si>
  <si>
    <t>4x45</t>
  </si>
  <si>
    <t>14x25</t>
  </si>
  <si>
    <t>PQM 500-DR5,67-400/8x50 PROCX12RS-LBS1000</t>
  </si>
  <si>
    <t>8x50</t>
  </si>
  <si>
    <t xml:space="preserve">PQM 500-DR5,67-400/8x25-ProCX12RS-LBS630 </t>
  </si>
  <si>
    <t>ENRA 5105-200kVar/400V (p=5,67%)</t>
  </si>
  <si>
    <t>2x25+3x50</t>
  </si>
  <si>
    <t>PQM 300-DR5,67-400/10x25-RS</t>
  </si>
  <si>
    <t>10x25</t>
  </si>
  <si>
    <t>ENRA 5108-400kVar/400V (p=5,67%)</t>
  </si>
  <si>
    <t>PQM 500-DR5,67-400/6x50 PROCX12RS-INC800</t>
  </si>
  <si>
    <t>PQM 400-DYC5,67-400/7x50-PROCX12T-INC800</t>
  </si>
  <si>
    <t>6x50</t>
  </si>
  <si>
    <t>PQM 500-DR5,67-400/10x25-ProCX12RS-LBS800</t>
  </si>
  <si>
    <t>AFKN12/500</t>
  </si>
  <si>
    <t>PQM 500-DR5,67-400/6x50-ProCX12R-INC800</t>
  </si>
  <si>
    <t>ENRA 5104-180kVar/400V (p=7%)</t>
  </si>
  <si>
    <t>4x50</t>
  </si>
  <si>
    <t>ENRA 5110-500kVar/400V (p=12,5%)</t>
  </si>
  <si>
    <t>ENRA 5108-350kVar/400V (p=5,67%)</t>
  </si>
  <si>
    <t>1x25+7x50</t>
  </si>
  <si>
    <t>Enota</t>
  </si>
  <si>
    <t>Cena/ enoto</t>
  </si>
  <si>
    <t>Vrednost</t>
  </si>
  <si>
    <t>Količina</t>
  </si>
  <si>
    <t>kos</t>
  </si>
  <si>
    <t xml:space="preserve">S K U P A J </t>
  </si>
  <si>
    <t>EUR</t>
  </si>
  <si>
    <t>Zap.
št.</t>
  </si>
  <si>
    <t>Specifikacija kompenzacijskih naprav</t>
  </si>
  <si>
    <t xml:space="preserve">Popis </t>
  </si>
  <si>
    <t>*</t>
  </si>
  <si>
    <t xml:space="preserve">Za vse postavke velja, da je v ceni upoštevana dobava, usklajevanje z naročnikom in ostalimi izvajalci, organiziranje izklopa, montaža in montažni material. </t>
  </si>
  <si>
    <t>Izvedbo del mora izvajalec prilagajati luškemu delovnemu procesu, ki se mora odvijati nemoteno. V kolikor bo izvajalec za izvedbo del moral začasno umikati mehanizacijo, mora te stroške vključiti v svojo ponudbo. Dodatnih stroškov iz tega naslova naročnik ne bo priznal.</t>
  </si>
  <si>
    <t>OPOMBE:</t>
  </si>
  <si>
    <t>Za vsako kompenzacijsko omaro je potrebno izvesti sledeča vzdrževalna dela:</t>
  </si>
  <si>
    <r>
      <t>-</t>
    </r>
    <r>
      <rPr>
        <sz val="7"/>
        <color theme="1"/>
        <rFont val="Tahoma"/>
        <family val="2"/>
        <charset val="238"/>
      </rPr>
      <t xml:space="preserve"> </t>
    </r>
    <r>
      <rPr>
        <sz val="11"/>
        <color theme="1"/>
        <rFont val="Tahoma"/>
        <family val="2"/>
        <charset val="238"/>
      </rPr>
      <t>Kontrola vseh spojnih mest,</t>
    </r>
  </si>
  <si>
    <t>- Kontrola varovalnih vložkov,</t>
  </si>
  <si>
    <t>- Kontrola stikalne opreme,</t>
  </si>
  <si>
    <t>- Meritve kondenzatorjev,</t>
  </si>
  <si>
    <t>- Pregled nastavitev regulatorja in testiranje delovanja,</t>
  </si>
  <si>
    <t>- Temeljito čiščenje zunanjosti in notranjosti omare,</t>
  </si>
  <si>
    <t>- Zamenjava filtrov na prezračevalnih rešetkah,</t>
  </si>
  <si>
    <t>- Izdelava končnega poročila o izvedenih delih z meritvami, v pisni in elektronski obliki.</t>
  </si>
  <si>
    <t>Leto izdelave</t>
  </si>
  <si>
    <t xml:space="preserve">ENRA 5106-300kVar/400V (p=5,67%) </t>
  </si>
  <si>
    <t>TP2 SILOS (TR1 + TR2)</t>
  </si>
  <si>
    <t>ENRA 5106-300kVar/400V (p=5,67%)</t>
  </si>
  <si>
    <t>TP2 SILOS (TR3 + TR4)</t>
  </si>
  <si>
    <r>
      <t xml:space="preserve">PRILOGA ŠT. 4: </t>
    </r>
    <r>
      <rPr>
        <b/>
        <u/>
        <sz val="12"/>
        <color theme="1"/>
        <rFont val="Tahoma"/>
        <family val="2"/>
        <charset val="238"/>
      </rPr>
      <t>SPECIFIKACIJA NAROČILA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</si>
</sst>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1"/>
      <name val="Tahoma"/>
      <family val="2"/>
      <charset val="238"/>
    </font>
    <font>
      <sz val="10"/>
      <name val="Arial CE"/>
      <charset val="238"/>
    </font>
    <font>
      <sz val="11"/>
      <name val="Tahoma"/>
      <family val="2"/>
      <charset val="238"/>
    </font>
    <font>
      <b/>
      <sz val="18"/>
      <color theme="1"/>
      <name val="Tahoma"/>
      <family val="2"/>
      <charset val="238"/>
    </font>
    <font>
      <b/>
      <sz val="1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u/>
      <sz val="12"/>
      <color theme="1"/>
      <name val="Tahoma"/>
      <family val="2"/>
      <charset val="238"/>
    </font>
    <font>
      <u/>
      <sz val="12"/>
      <color theme="10"/>
      <name val="Tahoma"/>
      <family val="2"/>
      <charset val="238"/>
    </font>
    <font>
      <u/>
      <sz val="11"/>
      <color theme="10"/>
      <name val="Tahoma"/>
      <family val="2"/>
      <charset val="238"/>
    </font>
    <font>
      <sz val="7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6" fillId="0" borderId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4" fontId="7" fillId="3" borderId="2" xfId="2" applyNumberFormat="1" applyFont="1" applyFill="1" applyBorder="1" applyAlignment="1" applyProtection="1">
      <alignment horizontal="right" vertical="center"/>
      <protection locked="0"/>
    </xf>
    <xf numFmtId="4" fontId="7" fillId="0" borderId="2" xfId="3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justify" wrapText="1"/>
    </xf>
    <xf numFmtId="0" fontId="9" fillId="0" borderId="3" xfId="0" applyFont="1" applyBorder="1" applyAlignment="1">
      <alignment horizontal="left" vertical="justify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4" fontId="9" fillId="0" borderId="4" xfId="0" applyNumberFormat="1" applyFont="1" applyBorder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top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4" fillId="0" borderId="0" xfId="1" applyFont="1" applyBorder="1"/>
    <xf numFmtId="0" fontId="15" fillId="0" borderId="0" xfId="1" applyFont="1" applyBorder="1"/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center"/>
    </xf>
  </cellXfs>
  <cellStyles count="4">
    <cellStyle name="Hyperlink" xfId="1" builtinId="8"/>
    <cellStyle name="Navadno_Kino Siska_pop_GD" xfId="3" xr:uid="{F259A29F-0F5B-4B8F-A297-4D6D495B853B}"/>
    <cellStyle name="Normal" xfId="0" builtinId="0"/>
    <cellStyle name="Normal 2 2" xfId="2" xr:uid="{19327D17-658F-4FA5-A0CB-D5DA0BAE020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!PREGLEDI%20TRANSFORMATORSKIH%20POSTAJ\Poro&#269;i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FCFF3-DF52-415C-888E-FD7837453886}">
  <sheetPr>
    <pageSetUpPr fitToPage="1"/>
  </sheetPr>
  <dimension ref="A1:J47"/>
  <sheetViews>
    <sheetView tabSelected="1" view="pageBreakPreview" zoomScaleNormal="100" zoomScaleSheetLayoutView="100" workbookViewId="0">
      <selection activeCell="M22" sqref="M22"/>
    </sheetView>
  </sheetViews>
  <sheetFormatPr defaultColWidth="9.140625" defaultRowHeight="20.100000000000001" customHeight="1" x14ac:dyDescent="0.2"/>
  <cols>
    <col min="1" max="1" width="8.7109375" style="25" bestFit="1" customWidth="1"/>
    <col min="2" max="2" width="37.42578125" style="24" bestFit="1" customWidth="1"/>
    <col min="3" max="3" width="51.7109375" style="37" customWidth="1"/>
    <col min="4" max="4" width="19.140625" style="21" customWidth="1"/>
    <col min="5" max="5" width="20.42578125" style="21" customWidth="1"/>
    <col min="6" max="6" width="12.85546875" style="22" customWidth="1"/>
    <col min="7" max="8" width="10.7109375" style="22" customWidth="1"/>
    <col min="9" max="10" width="14.85546875" style="21" customWidth="1"/>
    <col min="11" max="16384" width="9.140625" style="21"/>
  </cols>
  <sheetData>
    <row r="1" spans="1:8" s="17" customFormat="1" ht="20.25" customHeight="1" x14ac:dyDescent="0.2">
      <c r="A1" s="20" t="s">
        <v>82</v>
      </c>
      <c r="B1" s="23"/>
      <c r="C1" s="36"/>
      <c r="F1" s="18"/>
      <c r="G1" s="18"/>
      <c r="H1" s="18"/>
    </row>
    <row r="2" spans="1:8" ht="14.25" x14ac:dyDescent="0.2">
      <c r="A2" s="1"/>
    </row>
    <row r="3" spans="1:8" s="17" customFormat="1" ht="15" x14ac:dyDescent="0.2">
      <c r="A3" s="19"/>
      <c r="B3" s="16" t="s">
        <v>67</v>
      </c>
      <c r="C3" s="36"/>
      <c r="F3" s="18"/>
      <c r="G3" s="18"/>
      <c r="H3" s="18"/>
    </row>
    <row r="4" spans="1:8" ht="35.25" customHeight="1" x14ac:dyDescent="0.2">
      <c r="A4" s="15" t="s">
        <v>64</v>
      </c>
      <c r="B4" s="42" t="s">
        <v>65</v>
      </c>
      <c r="C4" s="42"/>
    </row>
    <row r="5" spans="1:8" ht="47.25" customHeight="1" x14ac:dyDescent="0.2">
      <c r="A5" s="15" t="s">
        <v>64</v>
      </c>
      <c r="B5" s="42" t="s">
        <v>66</v>
      </c>
      <c r="C5" s="42"/>
    </row>
    <row r="6" spans="1:8" ht="14.25" x14ac:dyDescent="0.2"/>
    <row r="7" spans="1:8" ht="14.25" x14ac:dyDescent="0.2">
      <c r="A7" s="1"/>
    </row>
    <row r="8" spans="1:8" ht="14.25" x14ac:dyDescent="0.2">
      <c r="A8" s="26"/>
      <c r="B8" s="43" t="s">
        <v>68</v>
      </c>
      <c r="C8" s="43"/>
    </row>
    <row r="9" spans="1:8" ht="14.25" x14ac:dyDescent="0.2">
      <c r="A9" s="13"/>
      <c r="B9" s="44" t="s">
        <v>69</v>
      </c>
      <c r="C9" s="44"/>
    </row>
    <row r="10" spans="1:8" ht="19.5" customHeight="1" x14ac:dyDescent="0.2">
      <c r="A10" s="13"/>
      <c r="B10" s="44" t="s">
        <v>70</v>
      </c>
      <c r="C10" s="44"/>
    </row>
    <row r="11" spans="1:8" ht="14.25" x14ac:dyDescent="0.2">
      <c r="B11" s="44" t="s">
        <v>71</v>
      </c>
      <c r="C11" s="44"/>
    </row>
    <row r="12" spans="1:8" ht="14.25" x14ac:dyDescent="0.2">
      <c r="A12" s="1"/>
      <c r="B12" s="44" t="s">
        <v>72</v>
      </c>
      <c r="C12" s="44"/>
    </row>
    <row r="13" spans="1:8" ht="14.25" x14ac:dyDescent="0.2">
      <c r="A13" s="26"/>
      <c r="B13" s="44" t="s">
        <v>73</v>
      </c>
      <c r="C13" s="44"/>
    </row>
    <row r="14" spans="1:8" ht="14.25" x14ac:dyDescent="0.2">
      <c r="A14" s="13"/>
      <c r="B14" s="44" t="s">
        <v>74</v>
      </c>
      <c r="C14" s="44"/>
    </row>
    <row r="15" spans="1:8" ht="19.5" customHeight="1" x14ac:dyDescent="0.2">
      <c r="A15" s="13"/>
      <c r="B15" s="44" t="s">
        <v>75</v>
      </c>
      <c r="C15" s="44"/>
    </row>
    <row r="16" spans="1:8" ht="14.25" x14ac:dyDescent="0.2">
      <c r="B16" s="44" t="s">
        <v>76</v>
      </c>
      <c r="C16" s="44"/>
    </row>
    <row r="17" spans="1:10" ht="14.25" x14ac:dyDescent="0.2">
      <c r="B17" s="32"/>
      <c r="C17" s="32"/>
    </row>
    <row r="18" spans="1:10" ht="14.25" x14ac:dyDescent="0.2">
      <c r="A18" s="13"/>
      <c r="B18" s="14"/>
    </row>
    <row r="19" spans="1:10" ht="15" thickBot="1" x14ac:dyDescent="0.25"/>
    <row r="20" spans="1:10" s="27" customFormat="1" ht="42" customHeight="1" thickBot="1" x14ac:dyDescent="0.25">
      <c r="A20" s="39" t="s">
        <v>62</v>
      </c>
      <c r="B20" s="40"/>
      <c r="C20" s="40"/>
      <c r="D20" s="40"/>
      <c r="E20" s="40"/>
      <c r="F20" s="41"/>
      <c r="G20" s="39" t="s">
        <v>63</v>
      </c>
      <c r="H20" s="40"/>
      <c r="I20" s="40"/>
      <c r="J20" s="41"/>
    </row>
    <row r="21" spans="1:10" s="35" customFormat="1" ht="56.25" customHeight="1" x14ac:dyDescent="0.2">
      <c r="A21" s="33" t="s">
        <v>61</v>
      </c>
      <c r="B21" s="33" t="s">
        <v>16</v>
      </c>
      <c r="C21" s="33" t="s">
        <v>23</v>
      </c>
      <c r="D21" s="33" t="s">
        <v>30</v>
      </c>
      <c r="E21" s="33" t="s">
        <v>17</v>
      </c>
      <c r="F21" s="33" t="s">
        <v>77</v>
      </c>
      <c r="G21" s="34" t="s">
        <v>54</v>
      </c>
      <c r="H21" s="34" t="s">
        <v>57</v>
      </c>
      <c r="I21" s="34" t="s">
        <v>55</v>
      </c>
      <c r="J21" s="34" t="s">
        <v>56</v>
      </c>
    </row>
    <row r="22" spans="1:10" ht="27.75" customHeight="1" x14ac:dyDescent="0.2">
      <c r="A22" s="28">
        <v>1</v>
      </c>
      <c r="B22" s="29" t="s">
        <v>0</v>
      </c>
      <c r="C22" s="29" t="s">
        <v>26</v>
      </c>
      <c r="D22" s="28" t="s">
        <v>31</v>
      </c>
      <c r="E22" s="28">
        <v>350</v>
      </c>
      <c r="F22" s="28">
        <v>2020</v>
      </c>
      <c r="G22" s="3" t="s">
        <v>58</v>
      </c>
      <c r="H22" s="3">
        <v>1</v>
      </c>
      <c r="I22" s="4"/>
      <c r="J22" s="5">
        <f>ROUND(ROUND(I22,2)*H22,2)</f>
        <v>0</v>
      </c>
    </row>
    <row r="23" spans="1:10" ht="27.75" customHeight="1" x14ac:dyDescent="0.2">
      <c r="A23" s="28">
        <v>2</v>
      </c>
      <c r="B23" s="29" t="s">
        <v>1</v>
      </c>
      <c r="C23" s="29" t="s">
        <v>47</v>
      </c>
      <c r="D23" s="28" t="s">
        <v>32</v>
      </c>
      <c r="E23" s="28">
        <v>500</v>
      </c>
      <c r="F23" s="28">
        <v>2016</v>
      </c>
      <c r="G23" s="3" t="s">
        <v>58</v>
      </c>
      <c r="H23" s="3">
        <v>1</v>
      </c>
      <c r="I23" s="4"/>
      <c r="J23" s="5">
        <f t="shared" ref="J23:J44" si="0">ROUND(ROUND(I23,2)*H23,2)</f>
        <v>0</v>
      </c>
    </row>
    <row r="24" spans="1:10" ht="27.75" customHeight="1" x14ac:dyDescent="0.2">
      <c r="A24" s="28">
        <v>3</v>
      </c>
      <c r="B24" s="29" t="s">
        <v>22</v>
      </c>
      <c r="C24" s="29" t="s">
        <v>29</v>
      </c>
      <c r="D24" s="28" t="s">
        <v>33</v>
      </c>
      <c r="E24" s="28">
        <v>180</v>
      </c>
      <c r="F24" s="28">
        <v>2016</v>
      </c>
      <c r="G24" s="3" t="s">
        <v>58</v>
      </c>
      <c r="H24" s="3">
        <v>8</v>
      </c>
      <c r="I24" s="4"/>
      <c r="J24" s="5">
        <f t="shared" si="0"/>
        <v>0</v>
      </c>
    </row>
    <row r="25" spans="1:10" ht="27.75" customHeight="1" x14ac:dyDescent="0.2">
      <c r="A25" s="28">
        <v>4</v>
      </c>
      <c r="B25" s="29" t="s">
        <v>2</v>
      </c>
      <c r="C25" s="29" t="s">
        <v>35</v>
      </c>
      <c r="D25" s="28" t="s">
        <v>36</v>
      </c>
      <c r="E25" s="28">
        <v>400</v>
      </c>
      <c r="F25" s="28">
        <v>2017</v>
      </c>
      <c r="G25" s="3" t="s">
        <v>58</v>
      </c>
      <c r="H25" s="3">
        <v>1</v>
      </c>
      <c r="I25" s="4"/>
      <c r="J25" s="5">
        <f t="shared" si="0"/>
        <v>0</v>
      </c>
    </row>
    <row r="26" spans="1:10" ht="27.75" customHeight="1" x14ac:dyDescent="0.2">
      <c r="A26" s="28">
        <v>5</v>
      </c>
      <c r="B26" s="29" t="s">
        <v>3</v>
      </c>
      <c r="C26" s="29" t="s">
        <v>44</v>
      </c>
      <c r="D26" s="28" t="s">
        <v>31</v>
      </c>
      <c r="E26" s="28">
        <v>350</v>
      </c>
      <c r="F26" s="28">
        <v>2016</v>
      </c>
      <c r="G26" s="3" t="s">
        <v>58</v>
      </c>
      <c r="H26" s="3">
        <v>1</v>
      </c>
      <c r="I26" s="4"/>
      <c r="J26" s="5">
        <f t="shared" si="0"/>
        <v>0</v>
      </c>
    </row>
    <row r="27" spans="1:10" ht="27.75" customHeight="1" x14ac:dyDescent="0.2">
      <c r="A27" s="28">
        <v>6</v>
      </c>
      <c r="B27" s="29" t="s">
        <v>4</v>
      </c>
      <c r="C27" s="29" t="s">
        <v>43</v>
      </c>
      <c r="D27" s="28" t="s">
        <v>45</v>
      </c>
      <c r="E27" s="28">
        <v>300</v>
      </c>
      <c r="F27" s="28">
        <v>2016</v>
      </c>
      <c r="G27" s="3" t="s">
        <v>58</v>
      </c>
      <c r="H27" s="3">
        <v>1</v>
      </c>
      <c r="I27" s="4"/>
      <c r="J27" s="5">
        <f t="shared" si="0"/>
        <v>0</v>
      </c>
    </row>
    <row r="28" spans="1:10" ht="27.75" customHeight="1" x14ac:dyDescent="0.2">
      <c r="A28" s="28">
        <v>7</v>
      </c>
      <c r="B28" s="29" t="s">
        <v>5</v>
      </c>
      <c r="C28" s="29" t="s">
        <v>24</v>
      </c>
      <c r="D28" s="28" t="s">
        <v>25</v>
      </c>
      <c r="E28" s="28">
        <v>200</v>
      </c>
      <c r="F28" s="28">
        <v>2020</v>
      </c>
      <c r="G28" s="3" t="s">
        <v>58</v>
      </c>
      <c r="H28" s="3">
        <v>1</v>
      </c>
      <c r="I28" s="4"/>
      <c r="J28" s="5">
        <f t="shared" si="0"/>
        <v>0</v>
      </c>
    </row>
    <row r="29" spans="1:10" ht="27.75" customHeight="1" x14ac:dyDescent="0.2">
      <c r="A29" s="28">
        <v>8</v>
      </c>
      <c r="B29" s="29" t="s">
        <v>6</v>
      </c>
      <c r="C29" s="29" t="s">
        <v>38</v>
      </c>
      <c r="D29" s="28" t="s">
        <v>39</v>
      </c>
      <c r="E29" s="28">
        <v>200</v>
      </c>
      <c r="F29" s="28">
        <v>2023</v>
      </c>
      <c r="G29" s="3" t="s">
        <v>58</v>
      </c>
      <c r="H29" s="3">
        <v>1</v>
      </c>
      <c r="I29" s="4"/>
      <c r="J29" s="5">
        <f t="shared" si="0"/>
        <v>0</v>
      </c>
    </row>
    <row r="30" spans="1:10" ht="27.75" customHeight="1" x14ac:dyDescent="0.2">
      <c r="A30" s="28">
        <v>9</v>
      </c>
      <c r="B30" s="29" t="s">
        <v>18</v>
      </c>
      <c r="C30" s="29" t="s">
        <v>46</v>
      </c>
      <c r="D30" s="28" t="s">
        <v>41</v>
      </c>
      <c r="E30" s="28">
        <v>250</v>
      </c>
      <c r="F30" s="28">
        <v>2019</v>
      </c>
      <c r="G30" s="3" t="s">
        <v>58</v>
      </c>
      <c r="H30" s="3">
        <v>1</v>
      </c>
      <c r="I30" s="4"/>
      <c r="J30" s="5">
        <f t="shared" si="0"/>
        <v>0</v>
      </c>
    </row>
    <row r="31" spans="1:10" ht="27.75" customHeight="1" x14ac:dyDescent="0.2">
      <c r="A31" s="28">
        <v>10</v>
      </c>
      <c r="B31" s="29" t="s">
        <v>7</v>
      </c>
      <c r="C31" s="29" t="s">
        <v>38</v>
      </c>
      <c r="D31" s="28" t="s">
        <v>39</v>
      </c>
      <c r="E31" s="28">
        <v>200</v>
      </c>
      <c r="F31" s="28">
        <v>2024</v>
      </c>
      <c r="G31" s="3" t="s">
        <v>58</v>
      </c>
      <c r="H31" s="3">
        <v>1</v>
      </c>
      <c r="I31" s="4"/>
      <c r="J31" s="5">
        <f t="shared" si="0"/>
        <v>0</v>
      </c>
    </row>
    <row r="32" spans="1:10" ht="27.75" customHeight="1" x14ac:dyDescent="0.2">
      <c r="A32" s="28">
        <v>11</v>
      </c>
      <c r="B32" s="29" t="s">
        <v>27</v>
      </c>
      <c r="C32" s="29" t="s">
        <v>28</v>
      </c>
      <c r="D32" s="28" t="s">
        <v>34</v>
      </c>
      <c r="E32" s="28">
        <v>350</v>
      </c>
      <c r="F32" s="28">
        <v>2017</v>
      </c>
      <c r="G32" s="3" t="s">
        <v>58</v>
      </c>
      <c r="H32" s="3">
        <v>1</v>
      </c>
      <c r="I32" s="4"/>
      <c r="J32" s="5">
        <f t="shared" si="0"/>
        <v>0</v>
      </c>
    </row>
    <row r="33" spans="1:10" ht="27.75" customHeight="1" x14ac:dyDescent="0.2">
      <c r="A33" s="28">
        <v>12</v>
      </c>
      <c r="B33" s="29" t="s">
        <v>8</v>
      </c>
      <c r="C33" s="29" t="s">
        <v>28</v>
      </c>
      <c r="D33" s="28" t="s">
        <v>34</v>
      </c>
      <c r="E33" s="28">
        <v>350</v>
      </c>
      <c r="F33" s="28">
        <v>2017</v>
      </c>
      <c r="G33" s="3" t="s">
        <v>58</v>
      </c>
      <c r="H33" s="3">
        <v>1</v>
      </c>
      <c r="I33" s="4"/>
      <c r="J33" s="5">
        <f t="shared" si="0"/>
        <v>0</v>
      </c>
    </row>
    <row r="34" spans="1:10" ht="27.75" customHeight="1" x14ac:dyDescent="0.2">
      <c r="A34" s="28">
        <v>13</v>
      </c>
      <c r="B34" s="29" t="s">
        <v>9</v>
      </c>
      <c r="C34" s="29" t="s">
        <v>37</v>
      </c>
      <c r="D34" s="28" t="s">
        <v>25</v>
      </c>
      <c r="E34" s="28">
        <v>200</v>
      </c>
      <c r="F34" s="28">
        <v>2019</v>
      </c>
      <c r="G34" s="3" t="s">
        <v>58</v>
      </c>
      <c r="H34" s="3">
        <v>1</v>
      </c>
      <c r="I34" s="4"/>
      <c r="J34" s="5">
        <f t="shared" si="0"/>
        <v>0</v>
      </c>
    </row>
    <row r="35" spans="1:10" ht="27.75" customHeight="1" x14ac:dyDescent="0.2">
      <c r="A35" s="28">
        <v>14</v>
      </c>
      <c r="B35" s="29" t="s">
        <v>10</v>
      </c>
      <c r="C35" s="29" t="s">
        <v>28</v>
      </c>
      <c r="D35" s="28" t="s">
        <v>34</v>
      </c>
      <c r="E35" s="28">
        <v>350</v>
      </c>
      <c r="F35" s="28">
        <v>2019</v>
      </c>
      <c r="G35" s="3" t="s">
        <v>58</v>
      </c>
      <c r="H35" s="3">
        <v>1</v>
      </c>
      <c r="I35" s="4"/>
      <c r="J35" s="5">
        <f t="shared" si="0"/>
        <v>0</v>
      </c>
    </row>
    <row r="36" spans="1:10" ht="27.75" customHeight="1" x14ac:dyDescent="0.2">
      <c r="A36" s="28">
        <v>15</v>
      </c>
      <c r="B36" s="29" t="s">
        <v>11</v>
      </c>
      <c r="C36" s="29" t="s">
        <v>42</v>
      </c>
      <c r="D36" s="28" t="s">
        <v>36</v>
      </c>
      <c r="E36" s="28">
        <v>400</v>
      </c>
      <c r="F36" s="28">
        <v>2023</v>
      </c>
      <c r="G36" s="3" t="s">
        <v>58</v>
      </c>
      <c r="H36" s="3">
        <v>1</v>
      </c>
      <c r="I36" s="4"/>
      <c r="J36" s="5">
        <f t="shared" si="0"/>
        <v>0</v>
      </c>
    </row>
    <row r="37" spans="1:10" ht="27.75" customHeight="1" x14ac:dyDescent="0.2">
      <c r="A37" s="28">
        <v>16</v>
      </c>
      <c r="B37" s="30" t="s">
        <v>79</v>
      </c>
      <c r="C37" s="38" t="s">
        <v>78</v>
      </c>
      <c r="D37" s="31" t="s">
        <v>45</v>
      </c>
      <c r="E37" s="31">
        <v>300</v>
      </c>
      <c r="F37" s="28">
        <v>2024</v>
      </c>
      <c r="G37" s="3" t="s">
        <v>58</v>
      </c>
      <c r="H37" s="3">
        <v>1</v>
      </c>
      <c r="I37" s="4"/>
      <c r="J37" s="5">
        <f t="shared" si="0"/>
        <v>0</v>
      </c>
    </row>
    <row r="38" spans="1:10" ht="27.75" customHeight="1" x14ac:dyDescent="0.2">
      <c r="A38" s="28">
        <v>17</v>
      </c>
      <c r="B38" s="30" t="s">
        <v>81</v>
      </c>
      <c r="C38" s="38" t="s">
        <v>80</v>
      </c>
      <c r="D38" s="31" t="s">
        <v>45</v>
      </c>
      <c r="E38" s="31">
        <v>300</v>
      </c>
      <c r="F38" s="28">
        <v>2024</v>
      </c>
      <c r="G38" s="3" t="s">
        <v>58</v>
      </c>
      <c r="H38" s="3">
        <v>1</v>
      </c>
      <c r="I38" s="4"/>
      <c r="J38" s="5">
        <f t="shared" si="0"/>
        <v>0</v>
      </c>
    </row>
    <row r="39" spans="1:10" ht="27.75" customHeight="1" x14ac:dyDescent="0.2">
      <c r="A39" s="28">
        <v>18</v>
      </c>
      <c r="B39" s="29" t="s">
        <v>12</v>
      </c>
      <c r="C39" s="29" t="s">
        <v>40</v>
      </c>
      <c r="D39" s="28" t="s">
        <v>41</v>
      </c>
      <c r="E39" s="28">
        <v>250</v>
      </c>
      <c r="F39" s="28">
        <v>2016</v>
      </c>
      <c r="G39" s="3" t="s">
        <v>58</v>
      </c>
      <c r="H39" s="3">
        <v>1</v>
      </c>
      <c r="I39" s="4"/>
      <c r="J39" s="5">
        <f t="shared" si="0"/>
        <v>0</v>
      </c>
    </row>
    <row r="40" spans="1:10" ht="27.75" customHeight="1" x14ac:dyDescent="0.2">
      <c r="A40" s="28">
        <v>19</v>
      </c>
      <c r="B40" s="29" t="s">
        <v>13</v>
      </c>
      <c r="C40" s="29" t="s">
        <v>42</v>
      </c>
      <c r="D40" s="28" t="s">
        <v>36</v>
      </c>
      <c r="E40" s="28">
        <v>400</v>
      </c>
      <c r="F40" s="28">
        <v>2025</v>
      </c>
      <c r="G40" s="3" t="s">
        <v>58</v>
      </c>
      <c r="H40" s="3">
        <v>1</v>
      </c>
      <c r="I40" s="4"/>
      <c r="J40" s="5">
        <f t="shared" si="0"/>
        <v>0</v>
      </c>
    </row>
    <row r="41" spans="1:10" ht="27.75" customHeight="1" x14ac:dyDescent="0.2">
      <c r="A41" s="28">
        <v>20</v>
      </c>
      <c r="B41" s="29" t="s">
        <v>14</v>
      </c>
      <c r="C41" s="29" t="s">
        <v>48</v>
      </c>
      <c r="D41" s="28" t="s">
        <v>45</v>
      </c>
      <c r="E41" s="28">
        <v>300</v>
      </c>
      <c r="F41" s="28">
        <v>2019</v>
      </c>
      <c r="G41" s="3" t="s">
        <v>58</v>
      </c>
      <c r="H41" s="3">
        <v>1</v>
      </c>
      <c r="I41" s="4"/>
      <c r="J41" s="5">
        <f t="shared" si="0"/>
        <v>0</v>
      </c>
    </row>
    <row r="42" spans="1:10" ht="27.75" customHeight="1" x14ac:dyDescent="0.2">
      <c r="A42" s="28">
        <v>21</v>
      </c>
      <c r="B42" s="29" t="s">
        <v>15</v>
      </c>
      <c r="C42" s="29" t="s">
        <v>38</v>
      </c>
      <c r="D42" s="28" t="s">
        <v>39</v>
      </c>
      <c r="E42" s="28">
        <v>200</v>
      </c>
      <c r="F42" s="28">
        <v>2025</v>
      </c>
      <c r="G42" s="3" t="s">
        <v>58</v>
      </c>
      <c r="H42" s="3">
        <v>1</v>
      </c>
      <c r="I42" s="4"/>
      <c r="J42" s="5">
        <f t="shared" si="0"/>
        <v>0</v>
      </c>
    </row>
    <row r="43" spans="1:10" ht="27.75" customHeight="1" x14ac:dyDescent="0.2">
      <c r="A43" s="28">
        <v>22</v>
      </c>
      <c r="B43" s="29" t="s">
        <v>19</v>
      </c>
      <c r="C43" s="29" t="s">
        <v>51</v>
      </c>
      <c r="D43" s="28" t="s">
        <v>32</v>
      </c>
      <c r="E43" s="28">
        <v>500</v>
      </c>
      <c r="F43" s="28">
        <v>2023</v>
      </c>
      <c r="G43" s="3" t="s">
        <v>58</v>
      </c>
      <c r="H43" s="3">
        <v>1</v>
      </c>
      <c r="I43" s="4"/>
      <c r="J43" s="5">
        <f t="shared" si="0"/>
        <v>0</v>
      </c>
    </row>
    <row r="44" spans="1:10" ht="27.75" customHeight="1" x14ac:dyDescent="0.2">
      <c r="A44" s="28">
        <v>23</v>
      </c>
      <c r="B44" s="29" t="s">
        <v>21</v>
      </c>
      <c r="C44" s="29" t="s">
        <v>49</v>
      </c>
      <c r="D44" s="28" t="s">
        <v>50</v>
      </c>
      <c r="E44" s="28">
        <v>200</v>
      </c>
      <c r="F44" s="28">
        <v>2023</v>
      </c>
      <c r="G44" s="3" t="s">
        <v>58</v>
      </c>
      <c r="H44" s="3">
        <v>10</v>
      </c>
      <c r="I44" s="4"/>
      <c r="J44" s="5">
        <f t="shared" si="0"/>
        <v>0</v>
      </c>
    </row>
    <row r="45" spans="1:10" ht="27.75" customHeight="1" x14ac:dyDescent="0.2">
      <c r="A45" s="28">
        <v>24</v>
      </c>
      <c r="B45" s="29" t="s">
        <v>20</v>
      </c>
      <c r="C45" s="29" t="s">
        <v>52</v>
      </c>
      <c r="D45" s="28" t="s">
        <v>53</v>
      </c>
      <c r="E45" s="28">
        <v>350</v>
      </c>
      <c r="F45" s="28">
        <v>2022</v>
      </c>
      <c r="G45" s="3" t="s">
        <v>58</v>
      </c>
      <c r="H45" s="3">
        <v>1</v>
      </c>
      <c r="I45" s="4"/>
      <c r="J45" s="5">
        <f t="shared" ref="J45" si="1">ROUND(ROUND(I45,2)*H45,2)</f>
        <v>0</v>
      </c>
    </row>
    <row r="46" spans="1:10" ht="15" thickBot="1" x14ac:dyDescent="0.25"/>
    <row r="47" spans="1:10" s="2" customFormat="1" ht="15" thickBot="1" x14ac:dyDescent="0.25">
      <c r="A47" s="6"/>
      <c r="B47" s="7" t="s">
        <v>59</v>
      </c>
      <c r="C47" s="10"/>
      <c r="D47" s="9"/>
      <c r="E47" s="10"/>
      <c r="F47" s="8"/>
      <c r="G47" s="8"/>
      <c r="H47" s="8"/>
      <c r="I47" s="11" t="s">
        <v>60</v>
      </c>
      <c r="J47" s="12">
        <f>SUM(J22:J45)</f>
        <v>0</v>
      </c>
    </row>
  </sheetData>
  <sheetProtection sheet="1" objects="1" scenarios="1"/>
  <mergeCells count="13">
    <mergeCell ref="A20:F20"/>
    <mergeCell ref="G20:J20"/>
    <mergeCell ref="B4:C4"/>
    <mergeCell ref="B5:C5"/>
    <mergeCell ref="B8:C8"/>
    <mergeCell ref="B9:C9"/>
    <mergeCell ref="B16:C16"/>
    <mergeCell ref="B10:C10"/>
    <mergeCell ref="B11:C11"/>
    <mergeCell ref="B12:C12"/>
    <mergeCell ref="B13:C13"/>
    <mergeCell ref="B14:C14"/>
    <mergeCell ref="B15:C15"/>
  </mergeCells>
  <hyperlinks>
    <hyperlink ref="B21" r:id="rId1" xr:uid="{59D9A96D-9B68-49F7-A74B-3CE3C026D1BF}"/>
  </hyperlinks>
  <pageMargins left="0.70866141732283472" right="0.70866141732283472" top="0.74803149606299213" bottom="0.74803149606299213" header="0.31496062992125984" footer="0.31496062992125984"/>
  <pageSetup scale="4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Popis vzdrževanje 2026</vt:lpstr>
      <vt:lpstr>'Popis vzdrževanje 2026'!Print_Area</vt:lpstr>
    </vt:vector>
  </TitlesOfParts>
  <Company>Actual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matesicg</dc:creator>
  <cp:lastModifiedBy>Dolher David</cp:lastModifiedBy>
  <cp:lastPrinted>2026-02-04T13:47:43Z</cp:lastPrinted>
  <dcterms:created xsi:type="dcterms:W3CDTF">2012-09-27T06:48:07Z</dcterms:created>
  <dcterms:modified xsi:type="dcterms:W3CDTF">2026-02-04T13:48:04Z</dcterms:modified>
</cp:coreProperties>
</file>